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470" windowWidth="19280" windowHeight="10880" tabRatio="902"/>
  </bookViews>
  <sheets>
    <sheet name="Instructions" sheetId="15" r:id="rId1"/>
    <sheet name="SaaS Vendor Sheet" sheetId="14" r:id="rId2"/>
    <sheet name="SaaS Implementation Costs" sheetId="6" r:id="rId3"/>
    <sheet name="COTS Implementation Costs" sheetId="26" r:id="rId4"/>
    <sheet name="Year 1 Costs" sheetId="8" r:id="rId5"/>
    <sheet name="Year 2 Costs" sheetId="19" r:id="rId6"/>
    <sheet name="Year 3 Costs" sheetId="20" r:id="rId7"/>
    <sheet name="Option Yr 1 Costs" sheetId="21" r:id="rId8"/>
    <sheet name="Option Yr 2 Costs" sheetId="22" r:id="rId9"/>
    <sheet name="Pricing Brackets" sheetId="24" state="hidden" r:id="rId10"/>
    <sheet name="Work Order Labor Pricing" sheetId="1" r:id="rId11"/>
    <sheet name="Total Evaluated Price" sheetId="2" r:id="rId12"/>
  </sheets>
  <definedNames>
    <definedName name="_Toc125349276" localSheetId="3">'COTS Implementation Costs'!$C$29</definedName>
    <definedName name="_Toc125349276" localSheetId="2">'SaaS Implementation Costs'!$C$29</definedName>
    <definedName name="_Toc125349277" localSheetId="3">'COTS Implementation Costs'!$C$32</definedName>
    <definedName name="_Toc125349277" localSheetId="2">'SaaS Implementation Costs'!$C$32</definedName>
    <definedName name="_Toc446058807" localSheetId="3">'COTS Implementation Costs'!#REF!</definedName>
    <definedName name="_Toc446058807" localSheetId="2">'SaaS Implementation Costs'!#REF!</definedName>
    <definedName name="Category" localSheetId="3">#REF!</definedName>
    <definedName name="Category">#REF!</definedName>
    <definedName name="_xlnm.Print_Area" localSheetId="3">'COTS Implementation Costs'!$A$1:$D$16</definedName>
    <definedName name="_xlnm.Print_Area" localSheetId="7">'Option Yr 1 Costs'!$A$1:$D$37</definedName>
    <definedName name="_xlnm.Print_Area" localSheetId="8">'Option Yr 2 Costs'!$A$1:$D$37</definedName>
    <definedName name="_xlnm.Print_Area" localSheetId="9">'Pricing Brackets'!$A$1:$F$10</definedName>
    <definedName name="_xlnm.Print_Area" localSheetId="2">'SaaS Implementation Costs'!$A$1:$D$16</definedName>
    <definedName name="_xlnm.Print_Area" localSheetId="11">'Total Evaluated Price'!$A$1:$D$14</definedName>
    <definedName name="_xlnm.Print_Area" localSheetId="10">'Work Order Labor Pricing'!$A$1:$F$18</definedName>
    <definedName name="_xlnm.Print_Area" localSheetId="4">'Year 1 Costs'!$A$1:$D$37</definedName>
    <definedName name="_xlnm.Print_Area" localSheetId="5">'Year 2 Costs'!$A$1:$D$37</definedName>
    <definedName name="_xlnm.Print_Area" localSheetId="6">'Year 3 Costs'!$A$1:$D$37</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7" i="26"/>
  <c r="D9"/>
  <c r="D10"/>
  <c r="D11"/>
  <c r="D12"/>
  <c r="D16"/>
  <c r="D4" i="2"/>
  <c r="D23" i="20"/>
  <c r="D22"/>
  <c r="D21"/>
  <c r="D19"/>
  <c r="D23" i="21"/>
  <c r="D22"/>
  <c r="D21"/>
  <c r="D19"/>
  <c r="D23" i="22"/>
  <c r="D22"/>
  <c r="D21"/>
  <c r="D19"/>
  <c r="D23" i="19"/>
  <c r="D22"/>
  <c r="D21"/>
  <c r="D19"/>
  <c r="B16" i="1"/>
  <c r="B17"/>
  <c r="B18"/>
  <c r="D11" i="2"/>
  <c r="D10"/>
  <c r="D7" i="6"/>
  <c r="D9"/>
  <c r="D10"/>
  <c r="D11"/>
  <c r="D12"/>
  <c r="D16"/>
  <c r="D33" i="22"/>
  <c r="D31"/>
  <c r="D32"/>
  <c r="D34"/>
  <c r="D24"/>
  <c r="D10"/>
  <c r="D9"/>
  <c r="D8"/>
  <c r="D7"/>
  <c r="D6"/>
  <c r="D11"/>
  <c r="D33" i="21"/>
  <c r="D32"/>
  <c r="D31"/>
  <c r="D24"/>
  <c r="D10"/>
  <c r="D9"/>
  <c r="D8"/>
  <c r="D7"/>
  <c r="D6"/>
  <c r="D11"/>
  <c r="D33" i="20"/>
  <c r="D32"/>
  <c r="D31"/>
  <c r="D24"/>
  <c r="D10"/>
  <c r="D9"/>
  <c r="D8"/>
  <c r="D7"/>
  <c r="D6"/>
  <c r="D33" i="19"/>
  <c r="D32"/>
  <c r="D31"/>
  <c r="D24"/>
  <c r="D10"/>
  <c r="D9"/>
  <c r="D8"/>
  <c r="D7"/>
  <c r="D6"/>
  <c r="D32" i="8"/>
  <c r="D33"/>
  <c r="D31"/>
  <c r="D11" i="19"/>
  <c r="D11" i="20"/>
  <c r="D37" i="22"/>
  <c r="D34" i="21"/>
  <c r="D37"/>
  <c r="D9" i="2"/>
  <c r="D34" i="20"/>
  <c r="D37"/>
  <c r="D8" i="2"/>
  <c r="D34" i="19"/>
  <c r="D37"/>
  <c r="D7" i="2"/>
  <c r="D34" i="8"/>
  <c r="D22"/>
  <c r="D23"/>
  <c r="D21"/>
  <c r="D6"/>
  <c r="D7"/>
  <c r="D8"/>
  <c r="D9"/>
  <c r="D10"/>
  <c r="D19"/>
  <c r="D11"/>
  <c r="D24"/>
  <c r="D37"/>
  <c r="D6" i="2"/>
  <c r="D3"/>
  <c r="D14"/>
</calcChain>
</file>

<file path=xl/sharedStrings.xml><?xml version="1.0" encoding="utf-8"?>
<sst xmlns="http://schemas.openxmlformats.org/spreadsheetml/2006/main" count="280" uniqueCount="129">
  <si>
    <t>Cost Item</t>
  </si>
  <si>
    <t>Staff Position (Labor Category)</t>
  </si>
  <si>
    <t>Total Required</t>
  </si>
  <si>
    <t xml:space="preserve">Database Management Specialist (Senior) </t>
  </si>
  <si>
    <t xml:space="preserve">Subject Matter Expert </t>
  </si>
  <si>
    <t>Description</t>
  </si>
  <si>
    <t>Total Evaluated Price</t>
  </si>
  <si>
    <t>Subtotal [C] = [A] x [B]</t>
  </si>
  <si>
    <t>&lt;Insert description&gt;</t>
  </si>
  <si>
    <t>Total O&amp;M Cost - Year 1</t>
  </si>
  <si>
    <r>
      <t xml:space="preserve">Total Annual Cost 
</t>
    </r>
    <r>
      <rPr>
        <b/>
        <sz val="11"/>
        <color rgb="FFFF0000"/>
        <rFont val="Calibri"/>
        <family val="2"/>
        <scheme val="minor"/>
      </rPr>
      <t>[C] = [A] x [B] x 12</t>
    </r>
  </si>
  <si>
    <r>
      <t xml:space="preserve">Unit Price Per Month </t>
    </r>
    <r>
      <rPr>
        <b/>
        <sz val="11"/>
        <color rgb="FFFF0000"/>
        <rFont val="Calibri"/>
        <family val="2"/>
        <scheme val="minor"/>
      </rPr>
      <t>[A]</t>
    </r>
  </si>
  <si>
    <r>
      <t xml:space="preserve">Unit(s) Per Month </t>
    </r>
    <r>
      <rPr>
        <b/>
        <sz val="11"/>
        <color rgb="FFFF0000"/>
        <rFont val="Calibri"/>
        <family val="2"/>
        <scheme val="minor"/>
      </rPr>
      <t>[B]</t>
    </r>
  </si>
  <si>
    <t xml:space="preserve">The fully loaded hourly labor rate is the actual rate the State will pay for services and must be recorded in dollars and cents. </t>
  </si>
  <si>
    <t>Labor Rates are used in the price evaluation.  They are provided in order to provide a rate for T&amp;M Work Orders for additional work if required but not guaranteed.</t>
  </si>
  <si>
    <t>Instructions:</t>
  </si>
  <si>
    <t>Submit an Excel file and a signed PDF file with your Financial Proposal.</t>
  </si>
  <si>
    <t>Labor Category for Time and Materials Rates (for Work Orders only)</t>
  </si>
  <si>
    <t>&lt;insert items proposed&gt;</t>
  </si>
  <si>
    <t>Software as a Service (SaaS) description</t>
  </si>
  <si>
    <t>Total SaaS Cost</t>
  </si>
  <si>
    <t xml:space="preserve">Software as a Service (SaaS) </t>
  </si>
  <si>
    <t>Year One</t>
  </si>
  <si>
    <t>Year Two</t>
  </si>
  <si>
    <t>Year Three</t>
  </si>
  <si>
    <r>
      <t xml:space="preserve">Offerors </t>
    </r>
    <r>
      <rPr>
        <b/>
        <sz val="12"/>
        <color rgb="FFFF0000"/>
        <rFont val="Calibri"/>
        <family val="2"/>
        <scheme val="minor"/>
      </rPr>
      <t>shall</t>
    </r>
    <r>
      <rPr>
        <b/>
        <sz val="12"/>
        <color rgb="FF0070C0"/>
        <rFont val="Calibri"/>
        <family val="2"/>
        <scheme val="minor"/>
      </rPr>
      <t xml:space="preserve"> take note that these positions and associated rates will be used for all Work Orders. </t>
    </r>
  </si>
  <si>
    <t>Applications Programmer</t>
  </si>
  <si>
    <t>Testing Specialist</t>
  </si>
  <si>
    <t>Training Specialist/Instructor</t>
  </si>
  <si>
    <t>Total Fixed Price for Development and Implementation Services</t>
  </si>
  <si>
    <t>List other required items below</t>
  </si>
  <si>
    <t>Unit Price [B]</t>
  </si>
  <si>
    <t>*Actual Quantity is what has been purchased from the SaaS solution for this contract.  Contractor shall use its SaaS Price Plan for any changes to these amounts during the duration of the contract.</t>
  </si>
  <si>
    <t>TOTAL SaaS COST</t>
  </si>
  <si>
    <t>Company Name</t>
  </si>
  <si>
    <t>Point of Contact</t>
  </si>
  <si>
    <t>Address</t>
  </si>
  <si>
    <t>City, State, Zip</t>
  </si>
  <si>
    <t>Company Tax ID #</t>
  </si>
  <si>
    <t>Office Phone Number</t>
  </si>
  <si>
    <t>Fax Number</t>
  </si>
  <si>
    <t>Email Address</t>
  </si>
  <si>
    <t>Authorized Signature</t>
  </si>
  <si>
    <t>Printed Name</t>
  </si>
  <si>
    <t>Title</t>
  </si>
  <si>
    <t>Date</t>
  </si>
  <si>
    <t>Actual Quantity* [A]
(Authenticated Users)</t>
  </si>
  <si>
    <t>Year 1 Costs</t>
  </si>
  <si>
    <t>Year 3 Costs</t>
  </si>
  <si>
    <t>Year 2 Costs</t>
  </si>
  <si>
    <t>Attachment F - Automated Fiscal System (AFS)
System Replacement Project
 RFP Financial Proposal Instructions</t>
  </si>
  <si>
    <t>AFS Price Proposal</t>
  </si>
  <si>
    <t>SaaS Unit Pricing Brackets</t>
  </si>
  <si>
    <t>The State may, at its discretion select the most appropriate pricing bracket to meet its business related needs.</t>
  </si>
  <si>
    <t>Year 1</t>
  </si>
  <si>
    <t>Year 2</t>
  </si>
  <si>
    <t>Year 3</t>
  </si>
  <si>
    <t>Information provided in this Excel Workbook is for evaluation purposes only. Pricing and quantities of items do not reflect actual values that will be invoiced by the Contractor.  The State at its options may chose to not purchase a particular item.</t>
  </si>
  <si>
    <r>
      <t xml:space="preserve">Pricing Tier #1: </t>
    </r>
    <r>
      <rPr>
        <b/>
        <sz val="12"/>
        <color theme="1"/>
        <rFont val="Calibri"/>
        <family val="2"/>
        <scheme val="minor"/>
      </rPr>
      <t>250 Users</t>
    </r>
  </si>
  <si>
    <r>
      <t xml:space="preserve">Pricing Tier #2: </t>
    </r>
    <r>
      <rPr>
        <b/>
        <sz val="12"/>
        <color theme="1"/>
        <rFont val="Calibri"/>
        <family val="2"/>
        <scheme val="minor"/>
      </rPr>
      <t>500 Users</t>
    </r>
  </si>
  <si>
    <r>
      <t xml:space="preserve">Pricing Tier #3: </t>
    </r>
    <r>
      <rPr>
        <b/>
        <sz val="12"/>
        <color theme="1"/>
        <rFont val="Calibri"/>
        <family val="2"/>
        <scheme val="minor"/>
      </rPr>
      <t>1000 Users</t>
    </r>
  </si>
  <si>
    <r>
      <t xml:space="preserve">Pricing Tier #4: </t>
    </r>
    <r>
      <rPr>
        <b/>
        <sz val="12"/>
        <color theme="1"/>
        <rFont val="Calibri"/>
        <family val="2"/>
        <scheme val="minor"/>
      </rPr>
      <t>2500 Users</t>
    </r>
  </si>
  <si>
    <r>
      <t xml:space="preserve">Pricing Tier #5: </t>
    </r>
    <r>
      <rPr>
        <b/>
        <sz val="12"/>
        <color theme="1"/>
        <rFont val="Calibri"/>
        <family val="2"/>
        <scheme val="minor"/>
      </rPr>
      <t>5000 Users</t>
    </r>
  </si>
  <si>
    <t>Option Yr1</t>
  </si>
  <si>
    <t>Option Yr2</t>
  </si>
  <si>
    <t>SaaS Vendor Sheet</t>
  </si>
  <si>
    <t>Total Proposed Fixed Price for SaaS Implementation</t>
  </si>
  <si>
    <t>Option Year 1 Costs</t>
  </si>
  <si>
    <t>Please describe all Operations and Maintenance Costs (help desk, updates, etc.)</t>
  </si>
  <si>
    <t>Total Cost for Year One</t>
  </si>
  <si>
    <t>Fully Loaded Maximum Hourly Rate</t>
  </si>
  <si>
    <t>The  proposed hourly rate shall be the maximum the Contractor may charge over the term of the given Contract year.</t>
  </si>
  <si>
    <r>
      <t>Unit Price Per Month</t>
    </r>
    <r>
      <rPr>
        <b/>
        <sz val="11"/>
        <color rgb="FFFF0000"/>
        <rFont val="Calibri"/>
        <family val="2"/>
        <scheme val="minor"/>
      </rPr>
      <t xml:space="preserve"> [A]</t>
    </r>
  </si>
  <si>
    <r>
      <t xml:space="preserve">Total Estimated Hours </t>
    </r>
    <r>
      <rPr>
        <b/>
        <sz val="11"/>
        <color rgb="FFFF0000"/>
        <rFont val="Calibri"/>
        <family val="2"/>
        <scheme val="minor"/>
      </rPr>
      <t>[B]</t>
    </r>
  </si>
  <si>
    <r>
      <t>Fully Loaded Maximum Hourly Rate</t>
    </r>
    <r>
      <rPr>
        <b/>
        <sz val="11"/>
        <color rgb="FFFF0000"/>
        <rFont val="Calibri"/>
        <family val="2"/>
        <scheme val="minor"/>
      </rPr>
      <t xml:space="preserve"> [A]</t>
    </r>
  </si>
  <si>
    <r>
      <t>Monthly User Volume
(Authenticated Users)</t>
    </r>
    <r>
      <rPr>
        <b/>
        <sz val="11"/>
        <color rgb="FFFF0000"/>
        <rFont val="Calibri"/>
        <family val="2"/>
        <scheme val="minor"/>
      </rPr>
      <t xml:space="preserve"> [B]</t>
    </r>
  </si>
  <si>
    <t>Total Labor Costs</t>
  </si>
  <si>
    <r>
      <t xml:space="preserve">Total Annual Cost 
</t>
    </r>
    <r>
      <rPr>
        <b/>
        <sz val="11"/>
        <color rgb="FFFF0000"/>
        <rFont val="Calibri"/>
        <family val="2"/>
        <scheme val="minor"/>
      </rPr>
      <t xml:space="preserve">[C] = [A] x [B] </t>
    </r>
  </si>
  <si>
    <t>Total Cost for Year Two</t>
  </si>
  <si>
    <t>Total Cost for Year Three</t>
  </si>
  <si>
    <t>Total Cost for Option Year One</t>
  </si>
  <si>
    <t xml:space="preserve">This attachment contains several tabs to be completed by the Offeror.  The Offeror shall complete each tab by completing all cells highlighted in green (in some cases, these cells are locked).  Totals on each page will automatically calculate.  </t>
  </si>
  <si>
    <r>
      <t>4. On the  "</t>
    </r>
    <r>
      <rPr>
        <sz val="11"/>
        <color rgb="FFFF0000"/>
        <rFont val="Calibri"/>
        <family val="2"/>
        <scheme val="minor"/>
      </rPr>
      <t>Pricing Brackets"</t>
    </r>
    <r>
      <rPr>
        <sz val="11"/>
        <color theme="1"/>
        <rFont val="Calibri"/>
        <family val="2"/>
        <scheme val="minor"/>
      </rPr>
      <t xml:space="preserve"> sheet, fill-in annual costs for all listed pricing tiers (green fields only).</t>
    </r>
  </si>
  <si>
    <r>
      <t>The State may, at its discretion select either the hourly or monthly rate (based on an estimate of 167 work hours per month).  The positions below will become “active” at the State’s discretion, in consultation with the Contractor and following the Work Order Process.</t>
    </r>
    <r>
      <rPr>
        <b/>
        <sz val="12"/>
        <color theme="1"/>
        <rFont val="Times New Roman"/>
        <family val="1"/>
      </rPr>
      <t> </t>
    </r>
  </si>
  <si>
    <t xml:space="preserve">C. Computer Software/Integration Analyst (Senior) </t>
  </si>
  <si>
    <t>B. Application Architect</t>
  </si>
  <si>
    <t>A. Program Manager</t>
  </si>
  <si>
    <t>Option Year 2 Costs</t>
  </si>
  <si>
    <t>Total Cost for Option Year Two</t>
  </si>
  <si>
    <t>Train-the-trainer training, curriculum development, and materials</t>
  </si>
  <si>
    <t>Average Rate for ALL contract years &amp; Categories</t>
  </si>
  <si>
    <t>Estimated Annual Hours for all positions</t>
  </si>
  <si>
    <t>Total Estimated Labor Costs</t>
  </si>
  <si>
    <t>Est Hours</t>
  </si>
  <si>
    <t>Estimated Labor Costs (for evaluation)</t>
  </si>
  <si>
    <t>User License Cost</t>
  </si>
  <si>
    <r>
      <t xml:space="preserve">5. On the </t>
    </r>
    <r>
      <rPr>
        <sz val="11"/>
        <color rgb="FFFF0000"/>
        <rFont val="Calibri"/>
        <family val="2"/>
        <scheme val="minor"/>
      </rPr>
      <t>"Work Order Labor Pricing"</t>
    </r>
    <r>
      <rPr>
        <sz val="11"/>
        <color theme="1"/>
        <rFont val="Calibri"/>
        <family val="2"/>
        <scheme val="minor"/>
      </rPr>
      <t xml:space="preserve"> sheet, fill-in all labor rate fields (green fields only).</t>
    </r>
  </si>
  <si>
    <r>
      <t xml:space="preserve">6. Submit the Price Proposal per RFP </t>
    </r>
    <r>
      <rPr>
        <i/>
        <u/>
        <sz val="11"/>
        <color theme="1"/>
        <rFont val="Calibri"/>
        <family val="2"/>
        <scheme val="minor"/>
      </rPr>
      <t>Section 4.4.4.</t>
    </r>
  </si>
  <si>
    <r>
      <t xml:space="preserve">2. On the </t>
    </r>
    <r>
      <rPr>
        <sz val="11"/>
        <color rgb="FFFF0000"/>
        <rFont val="Calibri"/>
        <family val="2"/>
        <scheme val="minor"/>
      </rPr>
      <t>"SaaS Implementation Costs"</t>
    </r>
    <r>
      <rPr>
        <sz val="11"/>
        <color theme="1"/>
        <rFont val="Calibri"/>
        <family val="2"/>
        <scheme val="minor"/>
      </rPr>
      <t xml:space="preserve"> sheet, fill-in all highlighted</t>
    </r>
    <r>
      <rPr>
        <sz val="11"/>
        <rFont val="Calibri"/>
        <family val="2"/>
        <scheme val="minor"/>
      </rPr>
      <t xml:space="preserve"> green fields.</t>
    </r>
  </si>
  <si>
    <r>
      <t>4. On the</t>
    </r>
    <r>
      <rPr>
        <sz val="11"/>
        <color rgb="FFFF0000"/>
        <rFont val="Calibri"/>
        <family val="2"/>
        <scheme val="minor"/>
      </rPr>
      <t xml:space="preserve"> "Year 1 Costs", "Year 2 Costs", "Year 3 Costs", "Option Yr 1 Costs", and "Option Yr 2 Costs"</t>
    </r>
    <r>
      <rPr>
        <sz val="11"/>
        <color theme="1"/>
        <rFont val="Calibri"/>
        <family val="2"/>
        <scheme val="minor"/>
      </rPr>
      <t>, fill-in the highlighted green fields only.</t>
    </r>
  </si>
  <si>
    <t>Part 1: Software as a Service (SaaS) Implementation Costs</t>
  </si>
  <si>
    <t>Part 1: Commercially Available Off The Shelf (COTS) Implementation Costs</t>
  </si>
  <si>
    <t>Total Proposed Fixed Price for COTS Implementation</t>
  </si>
  <si>
    <t>Commercially Available Off The Shelf (COTS)</t>
  </si>
  <si>
    <r>
      <t xml:space="preserve">3. On the </t>
    </r>
    <r>
      <rPr>
        <sz val="11"/>
        <color rgb="FFFF0000"/>
        <rFont val="Calibri"/>
        <family val="2"/>
        <scheme val="minor"/>
      </rPr>
      <t>"COTS Implementation Costs"</t>
    </r>
    <r>
      <rPr>
        <sz val="11"/>
        <color theme="1"/>
        <rFont val="Calibri"/>
        <family val="2"/>
        <scheme val="minor"/>
      </rPr>
      <t xml:space="preserve"> sheet, fill-in all highlighted</t>
    </r>
    <r>
      <rPr>
        <sz val="11"/>
        <rFont val="Calibri"/>
        <family val="2"/>
        <scheme val="minor"/>
      </rPr>
      <t xml:space="preserve"> blue fields.</t>
    </r>
  </si>
  <si>
    <r>
      <rPr>
        <b/>
        <sz val="16"/>
        <color theme="1"/>
        <rFont val="Calibri"/>
        <family val="2"/>
        <scheme val="minor"/>
      </rPr>
      <t>SaaS</t>
    </r>
    <r>
      <rPr>
        <sz val="16"/>
        <color theme="1"/>
        <rFont val="Calibri"/>
        <family val="2"/>
        <scheme val="minor"/>
      </rPr>
      <t xml:space="preserve"> Fixed Price For AFS Implementation</t>
    </r>
  </si>
  <si>
    <r>
      <rPr>
        <b/>
        <sz val="16"/>
        <color theme="1"/>
        <rFont val="Calibri"/>
        <family val="2"/>
        <scheme val="minor"/>
      </rPr>
      <t>COTS</t>
    </r>
    <r>
      <rPr>
        <sz val="16"/>
        <color theme="1"/>
        <rFont val="Calibri"/>
        <family val="2"/>
        <scheme val="minor"/>
      </rPr>
      <t xml:space="preserve"> Fixed Price For AFS Implementation</t>
    </r>
  </si>
  <si>
    <r>
      <t xml:space="preserve">Part 2: SaaS or COTS </t>
    </r>
    <r>
      <rPr>
        <sz val="14"/>
        <color theme="1"/>
        <rFont val="Calibri (Body)"/>
      </rPr>
      <t>related costs for</t>
    </r>
    <r>
      <rPr>
        <b/>
        <sz val="14"/>
        <color theme="1"/>
        <rFont val="Calibri (Body)"/>
      </rPr>
      <t xml:space="preserve"> Option Year 2</t>
    </r>
  </si>
  <si>
    <r>
      <t xml:space="preserve">Part 2: SaaS or COTS </t>
    </r>
    <r>
      <rPr>
        <sz val="14"/>
        <color theme="1"/>
        <rFont val="Calibri (Body)"/>
      </rPr>
      <t>related costs for</t>
    </r>
    <r>
      <rPr>
        <b/>
        <sz val="14"/>
        <color theme="1"/>
        <rFont val="Calibri (Body)"/>
      </rPr>
      <t xml:space="preserve"> Option Year 1</t>
    </r>
  </si>
  <si>
    <r>
      <t xml:space="preserve">Part 2: SaaS or COTS </t>
    </r>
    <r>
      <rPr>
        <sz val="14"/>
        <color theme="1"/>
        <rFont val="Calibri"/>
        <scheme val="minor"/>
      </rPr>
      <t>related costs for</t>
    </r>
    <r>
      <rPr>
        <b/>
        <sz val="14"/>
        <color theme="1"/>
        <rFont val="Calibri"/>
        <family val="2"/>
        <scheme val="minor"/>
      </rPr>
      <t xml:space="preserve"> Year 1</t>
    </r>
  </si>
  <si>
    <r>
      <t xml:space="preserve">Part 2: SaaS or COTS </t>
    </r>
    <r>
      <rPr>
        <sz val="14"/>
        <color theme="1"/>
        <rFont val="Calibri (Body)"/>
      </rPr>
      <t>related costs for</t>
    </r>
    <r>
      <rPr>
        <b/>
        <sz val="14"/>
        <color theme="1"/>
        <rFont val="Calibri (Body)"/>
      </rPr>
      <t xml:space="preserve"> Year 2</t>
    </r>
  </si>
  <si>
    <r>
      <t xml:space="preserve">Part 2: SaaS or COTS </t>
    </r>
    <r>
      <rPr>
        <sz val="14"/>
        <color theme="1"/>
        <rFont val="Calibri (Body)"/>
      </rPr>
      <t>related costs for</t>
    </r>
    <r>
      <rPr>
        <b/>
        <sz val="14"/>
        <color theme="1"/>
        <rFont val="Calibri (Body)"/>
      </rPr>
      <t xml:space="preserve"> Year 3</t>
    </r>
  </si>
  <si>
    <r>
      <t xml:space="preserve">Part 1: O&amp;M Costs </t>
    </r>
    <r>
      <rPr>
        <sz val="14"/>
        <color theme="1"/>
        <rFont val="Calibri"/>
        <scheme val="minor"/>
      </rPr>
      <t>for</t>
    </r>
    <r>
      <rPr>
        <b/>
        <sz val="14"/>
        <color theme="1"/>
        <rFont val="Calibri"/>
        <family val="2"/>
        <scheme val="minor"/>
      </rPr>
      <t xml:space="preserve"> Year 1</t>
    </r>
  </si>
  <si>
    <r>
      <t xml:space="preserve">Part 2: Labor Costs </t>
    </r>
    <r>
      <rPr>
        <sz val="14"/>
        <color theme="1"/>
        <rFont val="Calibri"/>
        <scheme val="minor"/>
      </rPr>
      <t>for</t>
    </r>
    <r>
      <rPr>
        <b/>
        <sz val="14"/>
        <color theme="1"/>
        <rFont val="Calibri"/>
        <family val="2"/>
        <scheme val="minor"/>
      </rPr>
      <t xml:space="preserve"> Year 1</t>
    </r>
  </si>
  <si>
    <r>
      <t xml:space="preserve">Part 2: Labor Costs </t>
    </r>
    <r>
      <rPr>
        <sz val="14"/>
        <color theme="1"/>
        <rFont val="Calibri"/>
        <scheme val="minor"/>
      </rPr>
      <t>for</t>
    </r>
    <r>
      <rPr>
        <b/>
        <sz val="14"/>
        <color theme="1"/>
        <rFont val="Calibri"/>
        <family val="2"/>
        <scheme val="minor"/>
      </rPr>
      <t xml:space="preserve"> Year 2</t>
    </r>
  </si>
  <si>
    <r>
      <t xml:space="preserve">Part 1: O&amp;M Costs </t>
    </r>
    <r>
      <rPr>
        <sz val="14"/>
        <color theme="1"/>
        <rFont val="Calibri"/>
        <scheme val="minor"/>
      </rPr>
      <t>for</t>
    </r>
    <r>
      <rPr>
        <b/>
        <sz val="14"/>
        <color theme="1"/>
        <rFont val="Calibri"/>
        <family val="2"/>
        <scheme val="minor"/>
      </rPr>
      <t xml:space="preserve"> Year 2</t>
    </r>
  </si>
  <si>
    <r>
      <t xml:space="preserve">Part 2: Labor Costs </t>
    </r>
    <r>
      <rPr>
        <sz val="14"/>
        <color theme="1"/>
        <rFont val="Calibri"/>
        <scheme val="minor"/>
      </rPr>
      <t>for</t>
    </r>
    <r>
      <rPr>
        <b/>
        <sz val="14"/>
        <color theme="1"/>
        <rFont val="Calibri"/>
        <family val="2"/>
        <scheme val="minor"/>
      </rPr>
      <t xml:space="preserve"> Year 3</t>
    </r>
  </si>
  <si>
    <r>
      <t xml:space="preserve">Part 1: O&amp;M Costs </t>
    </r>
    <r>
      <rPr>
        <sz val="14"/>
        <color theme="1"/>
        <rFont val="Calibri"/>
        <scheme val="minor"/>
      </rPr>
      <t>for</t>
    </r>
    <r>
      <rPr>
        <b/>
        <sz val="14"/>
        <color theme="1"/>
        <rFont val="Calibri"/>
        <family val="2"/>
        <scheme val="minor"/>
      </rPr>
      <t xml:space="preserve"> Year 3</t>
    </r>
  </si>
  <si>
    <r>
      <t xml:space="preserve">Part 1: O&amp;M Costs </t>
    </r>
    <r>
      <rPr>
        <sz val="14"/>
        <color theme="1"/>
        <rFont val="Calibri"/>
        <scheme val="minor"/>
      </rPr>
      <t>for</t>
    </r>
    <r>
      <rPr>
        <b/>
        <sz val="14"/>
        <color theme="1"/>
        <rFont val="Calibri"/>
        <family val="2"/>
        <scheme val="minor"/>
      </rPr>
      <t xml:space="preserve"> Option Year 1</t>
    </r>
  </si>
  <si>
    <r>
      <t xml:space="preserve">Part 2: Labor Costs </t>
    </r>
    <r>
      <rPr>
        <sz val="14"/>
        <color theme="1"/>
        <rFont val="Calibri"/>
        <scheme val="minor"/>
      </rPr>
      <t>for</t>
    </r>
    <r>
      <rPr>
        <b/>
        <sz val="14"/>
        <color theme="1"/>
        <rFont val="Calibri"/>
        <family val="2"/>
        <scheme val="minor"/>
      </rPr>
      <t xml:space="preserve"> Option Year 1</t>
    </r>
  </si>
  <si>
    <r>
      <t xml:space="preserve">Part 1: O&amp;M Costs </t>
    </r>
    <r>
      <rPr>
        <sz val="14"/>
        <color theme="1"/>
        <rFont val="Calibri"/>
        <scheme val="minor"/>
      </rPr>
      <t>for</t>
    </r>
    <r>
      <rPr>
        <b/>
        <sz val="14"/>
        <color theme="1"/>
        <rFont val="Calibri"/>
        <family val="2"/>
        <scheme val="minor"/>
      </rPr>
      <t xml:space="preserve"> Option Year 2</t>
    </r>
  </si>
  <si>
    <r>
      <t xml:space="preserve">Part 2: Labor Costs </t>
    </r>
    <r>
      <rPr>
        <sz val="14"/>
        <color theme="1"/>
        <rFont val="Calibri"/>
        <scheme val="minor"/>
      </rPr>
      <t>for</t>
    </r>
    <r>
      <rPr>
        <b/>
        <sz val="14"/>
        <color theme="1"/>
        <rFont val="Calibri"/>
        <family val="2"/>
        <scheme val="minor"/>
      </rPr>
      <t xml:space="preserve"> Option Year 2</t>
    </r>
  </si>
  <si>
    <r>
      <t xml:space="preserve">Total </t>
    </r>
    <r>
      <rPr>
        <b/>
        <sz val="14"/>
        <color theme="1"/>
        <rFont val="Calibri"/>
        <family val="2"/>
        <scheme val="minor"/>
      </rPr>
      <t>Year 1</t>
    </r>
    <r>
      <rPr>
        <sz val="14"/>
        <color theme="1"/>
        <rFont val="Calibri"/>
        <scheme val="minor"/>
      </rPr>
      <t xml:space="preserve"> Costs</t>
    </r>
  </si>
  <si>
    <r>
      <t xml:space="preserve">Total </t>
    </r>
    <r>
      <rPr>
        <b/>
        <sz val="14"/>
        <color theme="1"/>
        <rFont val="Calibri"/>
        <family val="2"/>
        <scheme val="minor"/>
      </rPr>
      <t>Year 2</t>
    </r>
    <r>
      <rPr>
        <sz val="14"/>
        <color theme="1"/>
        <rFont val="Calibri"/>
        <scheme val="minor"/>
      </rPr>
      <t xml:space="preserve"> Costs</t>
    </r>
  </si>
  <si>
    <r>
      <t xml:space="preserve">Total </t>
    </r>
    <r>
      <rPr>
        <b/>
        <sz val="14"/>
        <color theme="1"/>
        <rFont val="Calibri"/>
        <family val="2"/>
        <scheme val="minor"/>
      </rPr>
      <t>Year 3</t>
    </r>
    <r>
      <rPr>
        <sz val="14"/>
        <color theme="1"/>
        <rFont val="Calibri"/>
        <scheme val="minor"/>
      </rPr>
      <t xml:space="preserve"> Costs</t>
    </r>
  </si>
  <si>
    <r>
      <t xml:space="preserve">Total </t>
    </r>
    <r>
      <rPr>
        <b/>
        <sz val="14"/>
        <color theme="1"/>
        <rFont val="Calibri"/>
        <family val="2"/>
        <scheme val="minor"/>
      </rPr>
      <t>OPTION Year 1</t>
    </r>
    <r>
      <rPr>
        <sz val="14"/>
        <color theme="1"/>
        <rFont val="Calibri"/>
        <scheme val="minor"/>
      </rPr>
      <t xml:space="preserve"> Costs</t>
    </r>
  </si>
  <si>
    <r>
      <t xml:space="preserve">Total </t>
    </r>
    <r>
      <rPr>
        <b/>
        <sz val="14"/>
        <color theme="1"/>
        <rFont val="Calibri"/>
        <family val="2"/>
        <scheme val="minor"/>
      </rPr>
      <t>OPTION Year 2</t>
    </r>
    <r>
      <rPr>
        <sz val="14"/>
        <color theme="1"/>
        <rFont val="Calibri"/>
        <scheme val="minor"/>
      </rPr>
      <t xml:space="preserve"> Costs</t>
    </r>
  </si>
  <si>
    <r>
      <t xml:space="preserve">1. On the </t>
    </r>
    <r>
      <rPr>
        <sz val="11"/>
        <color rgb="FFFF0000"/>
        <rFont val="Calibri"/>
        <family val="2"/>
        <scheme val="minor"/>
      </rPr>
      <t>"SaaS Vendor Sheet"</t>
    </r>
    <r>
      <rPr>
        <sz val="11"/>
        <rFont val="Calibri"/>
        <family val="2"/>
        <scheme val="minor"/>
      </rPr>
      <t xml:space="preserve">, provide all pertinent vendor information. This sheet must also be signed by an authorized representative of the organization.
</t>
    </r>
    <r>
      <rPr>
        <b/>
        <sz val="11"/>
        <color rgb="FFFF0000"/>
        <rFont val="Calibri (Body)"/>
      </rPr>
      <t>Note:</t>
    </r>
    <r>
      <rPr>
        <sz val="11"/>
        <rFont val="Calibri"/>
        <family val="2"/>
        <scheme val="minor"/>
      </rPr>
      <t xml:space="preserve"> </t>
    </r>
    <r>
      <rPr>
        <b/>
        <sz val="11"/>
        <rFont val="Calibri"/>
        <family val="2"/>
        <scheme val="minor"/>
      </rPr>
      <t>Only complete the implemention cost worksheet that describes your solution</t>
    </r>
    <r>
      <rPr>
        <sz val="11"/>
        <rFont val="Calibri"/>
        <family val="2"/>
        <scheme val="minor"/>
      </rPr>
      <t xml:space="preserve"> .
(e.g.: Either the "SaaS Implementation Costs" OR the "COTS Implementation Costs")</t>
    </r>
  </si>
  <si>
    <t>TOTAL COTS COST</t>
  </si>
</sst>
</file>

<file path=xl/styles.xml><?xml version="1.0" encoding="utf-8"?>
<styleSheet xmlns="http://schemas.openxmlformats.org/spreadsheetml/2006/main">
  <numFmts count="3">
    <numFmt numFmtId="41" formatCode="_(* #,##0_);_(* \(#,##0\);_(* &quot;-&quot;_);_(@_)"/>
    <numFmt numFmtId="44" formatCode="_(&quot;$&quot;* #,##0.00_);_(&quot;$&quot;* \(#,##0.00\);_(&quot;$&quot;* &quot;-&quot;??_);_(@_)"/>
    <numFmt numFmtId="164" formatCode="[$-409]mmmm\ d\,\ yyyy;@"/>
  </numFmts>
  <fonts count="32">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b/>
      <sz val="12"/>
      <color theme="1"/>
      <name val="Calibri"/>
      <family val="2"/>
      <scheme val="minor"/>
    </font>
    <font>
      <b/>
      <sz val="12"/>
      <color rgb="FF0070C0"/>
      <name val="Calibri"/>
      <family val="2"/>
      <scheme val="minor"/>
    </font>
    <font>
      <sz val="12"/>
      <color theme="1"/>
      <name val="Calibri"/>
      <family val="2"/>
      <scheme val="minor"/>
    </font>
    <font>
      <sz val="11"/>
      <color rgb="FFFF0000"/>
      <name val="Calibri"/>
      <family val="2"/>
      <scheme val="minor"/>
    </font>
    <font>
      <b/>
      <i/>
      <sz val="16"/>
      <color rgb="FFFF0000"/>
      <name val="Calibri"/>
      <family val="2"/>
      <scheme val="minor"/>
    </font>
    <font>
      <sz val="11"/>
      <name val="Calibri"/>
      <family val="2"/>
      <scheme val="minor"/>
    </font>
    <font>
      <b/>
      <sz val="11"/>
      <color rgb="FFFF0000"/>
      <name val="Calibri"/>
      <family val="2"/>
      <scheme val="minor"/>
    </font>
    <font>
      <b/>
      <sz val="12"/>
      <color rgb="FFFF0000"/>
      <name val="Calibri"/>
      <family val="2"/>
      <scheme val="minor"/>
    </font>
    <font>
      <b/>
      <sz val="14"/>
      <color theme="1"/>
      <name val="Calibri"/>
      <family val="2"/>
      <scheme val="minor"/>
    </font>
    <font>
      <b/>
      <sz val="11"/>
      <name val="Calibri"/>
      <family val="2"/>
      <scheme val="minor"/>
    </font>
    <font>
      <b/>
      <sz val="12"/>
      <color theme="0"/>
      <name val="Calibri"/>
      <family val="2"/>
      <scheme val="minor"/>
    </font>
    <font>
      <b/>
      <i/>
      <sz val="11"/>
      <color theme="1"/>
      <name val="Calibri"/>
      <family val="2"/>
      <scheme val="minor"/>
    </font>
    <font>
      <u/>
      <sz val="11"/>
      <color theme="10"/>
      <name val="Calibri"/>
      <family val="2"/>
      <scheme val="minor"/>
    </font>
    <font>
      <b/>
      <sz val="16"/>
      <color theme="1"/>
      <name val="Calibri"/>
      <family val="2"/>
      <scheme val="minor"/>
    </font>
    <font>
      <sz val="13"/>
      <color theme="1"/>
      <name val="Calibri"/>
      <family val="2"/>
      <scheme val="minor"/>
    </font>
    <font>
      <b/>
      <sz val="18"/>
      <color theme="1"/>
      <name val="Calibri"/>
      <family val="2"/>
      <scheme val="minor"/>
    </font>
    <font>
      <b/>
      <sz val="13"/>
      <color theme="1"/>
      <name val="Calibri"/>
      <family val="2"/>
      <scheme val="minor"/>
    </font>
    <font>
      <i/>
      <u/>
      <sz val="11"/>
      <color theme="1"/>
      <name val="Calibri"/>
      <family val="2"/>
      <scheme val="minor"/>
    </font>
    <font>
      <sz val="9"/>
      <color theme="1"/>
      <name val="Calibri"/>
      <family val="2"/>
      <scheme val="minor"/>
    </font>
    <font>
      <sz val="10"/>
      <name val="Arial"/>
      <family val="2"/>
    </font>
    <font>
      <sz val="11"/>
      <color indexed="8"/>
      <name val="Calibri"/>
      <family val="2"/>
    </font>
    <font>
      <b/>
      <sz val="11"/>
      <color rgb="FFFF0000"/>
      <name val="Calibri (Body)"/>
    </font>
    <font>
      <sz val="16"/>
      <color theme="1"/>
      <name val="Calibri"/>
      <family val="2"/>
      <scheme val="minor"/>
    </font>
    <font>
      <sz val="14"/>
      <color theme="1"/>
      <name val="Calibri"/>
      <scheme val="minor"/>
    </font>
    <font>
      <b/>
      <sz val="14"/>
      <color theme="1"/>
      <name val="Calibri (Body)"/>
    </font>
    <font>
      <sz val="14"/>
      <color theme="1"/>
      <name val="Calibri (Body)"/>
    </font>
    <font>
      <b/>
      <sz val="20"/>
      <color rgb="FFFFFF00"/>
      <name val="Calibri"/>
      <family val="2"/>
      <scheme val="minor"/>
    </font>
    <font>
      <sz val="8"/>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rgb="FF000000"/>
        <bgColor indexed="64"/>
      </patternFill>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7030A0"/>
        <bgColor indexed="64"/>
      </patternFill>
    </fill>
  </fills>
  <borders count="55">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s>
  <cellStyleXfs count="6">
    <xf numFmtId="0" fontId="0" fillId="0" borderId="0"/>
    <xf numFmtId="44" fontId="1" fillId="0" borderId="0" applyFont="0" applyFill="0" applyBorder="0" applyAlignment="0" applyProtection="0"/>
    <xf numFmtId="0" fontId="16" fillId="0" borderId="0" applyNumberFormat="0" applyFill="0" applyBorder="0" applyAlignment="0" applyProtection="0"/>
    <xf numFmtId="0" fontId="23" fillId="0" borderId="0"/>
    <xf numFmtId="44" fontId="24" fillId="0" borderId="0" applyFont="0" applyFill="0" applyBorder="0" applyAlignment="0" applyProtection="0"/>
    <xf numFmtId="0" fontId="23" fillId="0" borderId="0"/>
  </cellStyleXfs>
  <cellXfs count="245">
    <xf numFmtId="0" fontId="0" fillId="0" borderId="0" xfId="0"/>
    <xf numFmtId="0" fontId="6" fillId="0" borderId="0" xfId="0" applyFont="1"/>
    <xf numFmtId="44" fontId="0" fillId="0" borderId="0" xfId="0" applyNumberFormat="1"/>
    <xf numFmtId="0" fontId="0" fillId="0" borderId="0" xfId="0" applyAlignment="1">
      <alignment horizontal="right" vertical="center"/>
    </xf>
    <xf numFmtId="0" fontId="6" fillId="0" borderId="0" xfId="0" applyFont="1" applyAlignment="1">
      <alignment wrapText="1"/>
    </xf>
    <xf numFmtId="0" fontId="0" fillId="0" borderId="0" xfId="0" applyAlignment="1">
      <alignment wrapText="1"/>
    </xf>
    <xf numFmtId="44" fontId="0" fillId="5" borderId="25" xfId="0" applyNumberFormat="1" applyFont="1" applyFill="1" applyBorder="1" applyProtection="1"/>
    <xf numFmtId="44" fontId="0" fillId="5" borderId="7" xfId="0" applyNumberFormat="1" applyFill="1" applyBorder="1" applyProtection="1"/>
    <xf numFmtId="44" fontId="0" fillId="5" borderId="7" xfId="0" applyNumberFormat="1" applyFont="1" applyFill="1" applyBorder="1" applyProtection="1"/>
    <xf numFmtId="44" fontId="0" fillId="5" borderId="24" xfId="0" applyNumberFormat="1" applyFill="1" applyBorder="1" applyProtection="1"/>
    <xf numFmtId="0" fontId="0" fillId="6" borderId="13" xfId="0" applyFont="1" applyFill="1" applyBorder="1" applyAlignment="1">
      <alignment wrapText="1"/>
    </xf>
    <xf numFmtId="0" fontId="0" fillId="6" borderId="0" xfId="0" applyFont="1" applyFill="1" applyBorder="1" applyAlignment="1">
      <alignment wrapText="1"/>
    </xf>
    <xf numFmtId="0" fontId="0" fillId="6" borderId="6" xfId="0" applyFont="1" applyFill="1" applyBorder="1" applyAlignment="1">
      <alignment wrapText="1"/>
    </xf>
    <xf numFmtId="0" fontId="0" fillId="0" borderId="0" xfId="0"/>
    <xf numFmtId="44" fontId="9" fillId="4" borderId="7" xfId="0" applyNumberFormat="1" applyFont="1" applyFill="1" applyBorder="1" applyProtection="1"/>
    <xf numFmtId="0" fontId="0" fillId="0" borderId="0" xfId="0"/>
    <xf numFmtId="44" fontId="0" fillId="0" borderId="0" xfId="1" applyFont="1"/>
    <xf numFmtId="0" fontId="18" fillId="9" borderId="0" xfId="0" applyFont="1" applyFill="1" applyBorder="1" applyAlignment="1">
      <alignment horizontal="right" vertical="center"/>
    </xf>
    <xf numFmtId="0" fontId="18" fillId="9" borderId="0" xfId="0" applyFont="1" applyFill="1" applyBorder="1"/>
    <xf numFmtId="0" fontId="0" fillId="9" borderId="0" xfId="0" applyFill="1" applyBorder="1"/>
    <xf numFmtId="44" fontId="18" fillId="9" borderId="0" xfId="0" applyNumberFormat="1" applyFont="1" applyFill="1" applyBorder="1"/>
    <xf numFmtId="44" fontId="18" fillId="11" borderId="23" xfId="0" applyNumberFormat="1" applyFont="1" applyFill="1" applyBorder="1"/>
    <xf numFmtId="44" fontId="18" fillId="11" borderId="24" xfId="0" applyNumberFormat="1" applyFont="1" applyFill="1" applyBorder="1"/>
    <xf numFmtId="44" fontId="18" fillId="11" borderId="25" xfId="0" applyNumberFormat="1" applyFont="1" applyFill="1" applyBorder="1"/>
    <xf numFmtId="44" fontId="20" fillId="11" borderId="28" xfId="0" applyNumberFormat="1" applyFont="1" applyFill="1" applyBorder="1"/>
    <xf numFmtId="44" fontId="6" fillId="0" borderId="0" xfId="0" applyNumberFormat="1" applyFont="1"/>
    <xf numFmtId="44" fontId="0" fillId="0" borderId="0" xfId="0" applyNumberFormat="1" applyFont="1" applyFill="1" applyBorder="1" applyProtection="1"/>
    <xf numFmtId="0" fontId="6" fillId="0" borderId="0" xfId="0" applyFont="1" applyProtection="1"/>
    <xf numFmtId="0" fontId="5" fillId="0" borderId="1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6" fillId="0" borderId="13"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0" xfId="0" applyFont="1" applyBorder="1" applyAlignment="1" applyProtection="1">
      <alignment vertical="center"/>
    </xf>
    <xf numFmtId="0" fontId="6" fillId="8" borderId="14" xfId="0" applyFont="1" applyFill="1" applyBorder="1" applyProtection="1"/>
    <xf numFmtId="0" fontId="6" fillId="8" borderId="5" xfId="0" applyFont="1" applyFill="1" applyBorder="1" applyProtection="1"/>
    <xf numFmtId="0" fontId="6" fillId="8" borderId="4" xfId="0" applyFont="1" applyFill="1" applyBorder="1" applyProtection="1"/>
    <xf numFmtId="44" fontId="6" fillId="3" borderId="19" xfId="1" applyFont="1" applyFill="1" applyBorder="1" applyAlignment="1" applyProtection="1">
      <alignment vertical="center" wrapText="1"/>
      <protection locked="0"/>
    </xf>
    <xf numFmtId="0" fontId="8" fillId="2" borderId="8" xfId="0" applyFont="1" applyFill="1" applyBorder="1" applyAlignment="1" applyProtection="1">
      <alignment vertical="center" wrapText="1"/>
    </xf>
    <xf numFmtId="0" fontId="4" fillId="0" borderId="43"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6" fillId="0" borderId="14" xfId="0" applyFont="1" applyBorder="1" applyProtection="1"/>
    <xf numFmtId="0" fontId="6" fillId="0" borderId="5" xfId="0" applyFont="1" applyBorder="1" applyProtection="1"/>
    <xf numFmtId="0" fontId="6" fillId="0" borderId="4" xfId="0" applyFont="1" applyBorder="1" applyProtection="1"/>
    <xf numFmtId="44" fontId="6" fillId="3" borderId="40" xfId="1" applyFont="1" applyFill="1" applyBorder="1" applyAlignment="1" applyProtection="1">
      <alignment vertical="center" wrapText="1"/>
      <protection locked="0"/>
    </xf>
    <xf numFmtId="0" fontId="2" fillId="0" borderId="0" xfId="0" applyFont="1" applyAlignment="1" applyProtection="1">
      <alignment horizontal="center" wrapText="1"/>
    </xf>
    <xf numFmtId="0" fontId="12" fillId="0" borderId="0" xfId="0" applyFont="1" applyProtection="1"/>
    <xf numFmtId="0" fontId="0" fillId="0" borderId="0" xfId="0" applyProtection="1"/>
    <xf numFmtId="0" fontId="2" fillId="4" borderId="10" xfId="0" applyFont="1" applyFill="1" applyBorder="1" applyAlignment="1" applyProtection="1">
      <alignment vertical="center" wrapText="1"/>
    </xf>
    <xf numFmtId="0" fontId="2" fillId="4" borderId="7"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0" borderId="0" xfId="0" applyFont="1" applyFill="1" applyBorder="1" applyAlignment="1" applyProtection="1">
      <alignment horizontal="right" wrapText="1"/>
    </xf>
    <xf numFmtId="0" fontId="0" fillId="0" borderId="0" xfId="0" applyBorder="1" applyAlignment="1" applyProtection="1">
      <alignment horizontal="left" wrapText="1"/>
    </xf>
    <xf numFmtId="0" fontId="0" fillId="0" borderId="0" xfId="0" applyBorder="1" applyProtection="1"/>
    <xf numFmtId="44" fontId="0" fillId="0" borderId="0" xfId="1" applyFont="1" applyBorder="1" applyProtection="1"/>
    <xf numFmtId="0" fontId="2" fillId="4" borderId="21" xfId="0" applyFont="1" applyFill="1" applyBorder="1" applyAlignment="1" applyProtection="1">
      <alignment wrapText="1"/>
    </xf>
    <xf numFmtId="0" fontId="2" fillId="4" borderId="21" xfId="0" applyFont="1" applyFill="1" applyBorder="1" applyAlignment="1" applyProtection="1">
      <alignment horizontal="center" vertical="center"/>
    </xf>
    <xf numFmtId="44" fontId="2" fillId="4" borderId="21" xfId="1" applyFont="1" applyFill="1" applyBorder="1" applyAlignment="1" applyProtection="1">
      <alignment horizontal="center" vertical="center" wrapText="1"/>
    </xf>
    <xf numFmtId="0" fontId="2" fillId="4" borderId="7" xfId="0" applyFont="1" applyFill="1" applyBorder="1" applyAlignment="1" applyProtection="1">
      <alignment horizontal="left" wrapText="1"/>
    </xf>
    <xf numFmtId="0" fontId="0" fillId="4" borderId="7" xfId="0" applyFill="1" applyBorder="1" applyProtection="1"/>
    <xf numFmtId="0" fontId="0" fillId="4" borderId="7" xfId="1" applyNumberFormat="1" applyFont="1" applyFill="1" applyBorder="1" applyProtection="1"/>
    <xf numFmtId="3" fontId="0" fillId="3" borderId="7" xfId="1" applyNumberFormat="1" applyFont="1" applyFill="1" applyBorder="1" applyProtection="1"/>
    <xf numFmtId="0" fontId="0" fillId="0" borderId="0" xfId="0" applyAlignment="1" applyProtection="1">
      <alignment wrapText="1"/>
    </xf>
    <xf numFmtId="0" fontId="6" fillId="0" borderId="10" xfId="0" applyFont="1" applyBorder="1" applyAlignment="1" applyProtection="1">
      <alignment vertical="center" wrapText="1"/>
    </xf>
    <xf numFmtId="41" fontId="6" fillId="3" borderId="7" xfId="1" applyNumberFormat="1" applyFont="1" applyFill="1" applyBorder="1" applyAlignment="1" applyProtection="1">
      <alignment vertical="center" wrapText="1"/>
    </xf>
    <xf numFmtId="44" fontId="6" fillId="5" borderId="7" xfId="1" applyFont="1" applyFill="1" applyBorder="1" applyAlignment="1" applyProtection="1">
      <alignment vertical="center" wrapText="1"/>
    </xf>
    <xf numFmtId="44" fontId="17" fillId="10" borderId="1" xfId="1" applyFont="1" applyFill="1" applyBorder="1" applyProtection="1"/>
    <xf numFmtId="44" fontId="0" fillId="3" borderId="7" xfId="1" applyFont="1" applyFill="1" applyBorder="1" applyProtection="1">
      <protection locked="0"/>
    </xf>
    <xf numFmtId="37" fontId="0" fillId="3" borderId="7" xfId="1" applyNumberFormat="1" applyFont="1" applyFill="1" applyBorder="1" applyProtection="1">
      <protection locked="0"/>
    </xf>
    <xf numFmtId="0" fontId="0" fillId="3" borderId="10" xfId="0" applyFill="1" applyBorder="1" applyAlignment="1" applyProtection="1">
      <alignment horizontal="left" wrapText="1" indent="2"/>
      <protection locked="0"/>
    </xf>
    <xf numFmtId="3" fontId="0" fillId="3" borderId="7" xfId="1" applyNumberFormat="1" applyFont="1" applyFill="1" applyBorder="1" applyProtection="1">
      <protection locked="0"/>
    </xf>
    <xf numFmtId="0" fontId="0" fillId="3" borderId="10" xfId="0" applyFill="1" applyBorder="1" applyAlignment="1" applyProtection="1">
      <alignment horizontal="left" indent="3"/>
      <protection locked="0"/>
    </xf>
    <xf numFmtId="44" fontId="0" fillId="0" borderId="0" xfId="1" applyFont="1" applyProtection="1"/>
    <xf numFmtId="0" fontId="2" fillId="13" borderId="21" xfId="0" applyFont="1" applyFill="1" applyBorder="1" applyAlignment="1" applyProtection="1">
      <alignment horizontal="left" vertical="center" wrapText="1"/>
    </xf>
    <xf numFmtId="44" fontId="2" fillId="13" borderId="21" xfId="1" applyFont="1" applyFill="1" applyBorder="1" applyAlignment="1" applyProtection="1">
      <alignment horizontal="center" vertical="center" wrapText="1"/>
    </xf>
    <xf numFmtId="0" fontId="2" fillId="13" borderId="21" xfId="0" applyFont="1" applyFill="1" applyBorder="1" applyAlignment="1" applyProtection="1">
      <alignment horizontal="center" vertical="center"/>
    </xf>
    <xf numFmtId="44" fontId="2" fillId="13" borderId="21" xfId="1" applyFont="1" applyFill="1" applyBorder="1" applyAlignment="1" applyProtection="1">
      <alignment horizontal="center" vertical="center"/>
    </xf>
    <xf numFmtId="0" fontId="2" fillId="13" borderId="7" xfId="0" applyFont="1" applyFill="1" applyBorder="1" applyAlignment="1" applyProtection="1">
      <alignment horizontal="left" wrapText="1" indent="2"/>
    </xf>
    <xf numFmtId="0" fontId="2" fillId="13" borderId="7" xfId="0" applyFont="1" applyFill="1" applyBorder="1" applyAlignment="1" applyProtection="1">
      <alignment horizontal="center" vertical="center"/>
    </xf>
    <xf numFmtId="44" fontId="2" fillId="13" borderId="7" xfId="1" applyFont="1" applyFill="1" applyBorder="1" applyAlignment="1" applyProtection="1">
      <alignment horizontal="center" vertical="center"/>
    </xf>
    <xf numFmtId="44" fontId="0" fillId="5" borderId="29" xfId="1" applyFont="1" applyFill="1" applyBorder="1" applyProtection="1"/>
    <xf numFmtId="44" fontId="0" fillId="5" borderId="24" xfId="1" applyFont="1" applyFill="1" applyBorder="1" applyProtection="1"/>
    <xf numFmtId="44" fontId="14" fillId="7" borderId="21" xfId="1" applyFont="1" applyFill="1" applyBorder="1" applyProtection="1"/>
    <xf numFmtId="0" fontId="0" fillId="0" borderId="0" xfId="0" applyBorder="1" applyAlignment="1" applyProtection="1">
      <alignment horizontal="left" indent="2"/>
    </xf>
    <xf numFmtId="44" fontId="7" fillId="0" borderId="0" xfId="1" applyFont="1" applyBorder="1" applyProtection="1"/>
    <xf numFmtId="0" fontId="0" fillId="0" borderId="0" xfId="0" applyFill="1" applyProtection="1"/>
    <xf numFmtId="0" fontId="0" fillId="3" borderId="10" xfId="0" applyFill="1" applyBorder="1" applyAlignment="1" applyProtection="1">
      <alignment horizontal="left" indent="4"/>
      <protection locked="0"/>
    </xf>
    <xf numFmtId="44" fontId="0" fillId="3" borderId="7" xfId="1" applyNumberFormat="1" applyFont="1" applyFill="1" applyBorder="1" applyProtection="1">
      <protection locked="0"/>
    </xf>
    <xf numFmtId="0" fontId="0" fillId="3" borderId="10" xfId="0" applyFill="1" applyBorder="1" applyAlignment="1" applyProtection="1">
      <alignment horizontal="left" wrapText="1"/>
      <protection locked="0"/>
    </xf>
    <xf numFmtId="0" fontId="6" fillId="0" borderId="0" xfId="0" applyFont="1" applyAlignment="1">
      <alignment horizontal="center"/>
    </xf>
    <xf numFmtId="0" fontId="6" fillId="0" borderId="0" xfId="0" applyFont="1" applyAlignment="1">
      <alignment horizontal="center" wrapText="1"/>
    </xf>
    <xf numFmtId="0" fontId="4" fillId="0" borderId="7" xfId="0" applyFont="1" applyBorder="1"/>
    <xf numFmtId="44" fontId="4" fillId="0" borderId="7" xfId="0" applyNumberFormat="1" applyFont="1" applyBorder="1"/>
    <xf numFmtId="44" fontId="18" fillId="14" borderId="25" xfId="0" applyNumberFormat="1" applyFont="1" applyFill="1" applyBorder="1"/>
    <xf numFmtId="0" fontId="2" fillId="3" borderId="7" xfId="0" applyFont="1" applyFill="1" applyBorder="1" applyAlignment="1" applyProtection="1">
      <alignment horizontal="left" wrapText="1" indent="3"/>
      <protection locked="0"/>
    </xf>
    <xf numFmtId="0" fontId="22" fillId="0" borderId="54"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15" borderId="7" xfId="0" applyFont="1" applyFill="1" applyBorder="1" applyAlignment="1" applyProtection="1">
      <alignment horizontal="left" wrapText="1" indent="3"/>
      <protection locked="0"/>
    </xf>
    <xf numFmtId="3" fontId="0" fillId="15" borderId="7" xfId="1" applyNumberFormat="1" applyFont="1" applyFill="1" applyBorder="1" applyProtection="1"/>
    <xf numFmtId="44" fontId="0" fillId="15" borderId="7" xfId="1" applyNumberFormat="1" applyFont="1" applyFill="1" applyBorder="1" applyProtection="1">
      <protection locked="0"/>
    </xf>
    <xf numFmtId="0" fontId="0" fillId="15" borderId="10" xfId="0" applyFill="1" applyBorder="1" applyAlignment="1" applyProtection="1">
      <alignment horizontal="left" wrapText="1"/>
      <protection locked="0"/>
    </xf>
    <xf numFmtId="3" fontId="0" fillId="15" borderId="7" xfId="1" applyNumberFormat="1" applyFont="1" applyFill="1" applyBorder="1" applyProtection="1">
      <protection locked="0"/>
    </xf>
    <xf numFmtId="0" fontId="0" fillId="15" borderId="10" xfId="0" applyFill="1" applyBorder="1" applyAlignment="1" applyProtection="1">
      <alignment horizontal="left" indent="4"/>
      <protection locked="0"/>
    </xf>
    <xf numFmtId="0" fontId="28" fillId="0" borderId="0" xfId="0" applyFont="1" applyProtection="1"/>
    <xf numFmtId="44" fontId="19" fillId="10" borderId="28" xfId="0" applyNumberFormat="1" applyFont="1" applyFill="1" applyBorder="1"/>
    <xf numFmtId="0" fontId="0" fillId="6" borderId="14" xfId="0" applyFont="1" applyFill="1" applyBorder="1" applyAlignment="1">
      <alignment wrapText="1"/>
    </xf>
    <xf numFmtId="0" fontId="0" fillId="6" borderId="5" xfId="0" applyFont="1" applyFill="1" applyBorder="1" applyAlignment="1">
      <alignment wrapText="1"/>
    </xf>
    <xf numFmtId="0" fontId="0" fillId="6" borderId="4" xfId="0" applyFont="1" applyFill="1" applyBorder="1" applyAlignment="1">
      <alignment wrapText="1"/>
    </xf>
    <xf numFmtId="0" fontId="0" fillId="6" borderId="13" xfId="0" applyFill="1" applyBorder="1" applyAlignment="1">
      <alignment wrapText="1"/>
    </xf>
    <xf numFmtId="0" fontId="0" fillId="6" borderId="0" xfId="0" applyFont="1" applyFill="1" applyBorder="1" applyAlignment="1">
      <alignment wrapText="1"/>
    </xf>
    <xf numFmtId="0" fontId="0" fillId="6" borderId="6" xfId="0" applyFont="1" applyFill="1" applyBorder="1" applyAlignment="1">
      <alignment wrapText="1"/>
    </xf>
    <xf numFmtId="0" fontId="0" fillId="6" borderId="13" xfId="0" applyFill="1" applyBorder="1" applyAlignment="1">
      <alignment horizontal="left" wrapText="1" indent="2"/>
    </xf>
    <xf numFmtId="0" fontId="0" fillId="6" borderId="0" xfId="0" applyFont="1" applyFill="1" applyBorder="1" applyAlignment="1">
      <alignment horizontal="left" wrapText="1" indent="2"/>
    </xf>
    <xf numFmtId="0" fontId="0" fillId="6" borderId="6" xfId="0" applyFont="1" applyFill="1" applyBorder="1" applyAlignment="1">
      <alignment horizontal="left" wrapText="1" indent="2"/>
    </xf>
    <xf numFmtId="0" fontId="2" fillId="6" borderId="37" xfId="0" applyFont="1" applyFill="1" applyBorder="1" applyAlignment="1">
      <alignment horizontal="center" wrapText="1"/>
    </xf>
    <xf numFmtId="0" fontId="2" fillId="6" borderId="38" xfId="0" applyFont="1" applyFill="1" applyBorder="1" applyAlignment="1">
      <alignment horizontal="center" wrapText="1"/>
    </xf>
    <xf numFmtId="0" fontId="2" fillId="6" borderId="39" xfId="0" applyFont="1" applyFill="1" applyBorder="1" applyAlignment="1">
      <alignment horizontal="center" wrapText="1"/>
    </xf>
    <xf numFmtId="0" fontId="0" fillId="0" borderId="10" xfId="0" applyBorder="1" applyAlignment="1">
      <alignment wrapText="1"/>
    </xf>
    <xf numFmtId="0" fontId="0" fillId="0" borderId="7" xfId="0" applyBorder="1" applyAlignment="1">
      <alignment wrapText="1"/>
    </xf>
    <xf numFmtId="0" fontId="0" fillId="0" borderId="24" xfId="0" applyBorder="1" applyAlignment="1">
      <alignment wrapText="1"/>
    </xf>
    <xf numFmtId="0" fontId="0" fillId="6" borderId="13" xfId="0" applyFont="1" applyFill="1" applyBorder="1" applyAlignment="1">
      <alignment wrapText="1"/>
    </xf>
    <xf numFmtId="0" fontId="9" fillId="6" borderId="13" xfId="0" applyFont="1" applyFill="1" applyBorder="1" applyAlignment="1">
      <alignment wrapText="1"/>
    </xf>
    <xf numFmtId="0" fontId="0" fillId="6" borderId="13" xfId="0" applyFont="1" applyFill="1" applyBorder="1" applyAlignment="1"/>
    <xf numFmtId="0" fontId="0" fillId="6" borderId="0" xfId="0" applyFont="1" applyFill="1" applyBorder="1" applyAlignment="1"/>
    <xf numFmtId="0" fontId="0" fillId="6" borderId="6" xfId="0" applyFont="1" applyFill="1" applyBorder="1" applyAlignment="1"/>
    <xf numFmtId="0" fontId="0" fillId="0" borderId="10" xfId="0" applyBorder="1" applyAlignment="1"/>
    <xf numFmtId="0" fontId="0" fillId="0" borderId="7" xfId="0" applyBorder="1" applyAlignment="1"/>
    <xf numFmtId="0" fontId="0" fillId="0" borderId="24" xfId="0" applyBorder="1" applyAlignment="1"/>
    <xf numFmtId="0" fontId="0" fillId="0" borderId="11" xfId="0" applyBorder="1" applyAlignment="1"/>
    <xf numFmtId="0" fontId="0" fillId="0" borderId="41" xfId="0" applyBorder="1" applyAlignment="1"/>
    <xf numFmtId="0" fontId="0" fillId="0" borderId="25" xfId="0" applyBorder="1" applyAlignment="1"/>
    <xf numFmtId="0" fontId="13" fillId="6" borderId="15" xfId="0" applyFont="1" applyFill="1" applyBorder="1" applyAlignment="1">
      <alignment horizontal="center" wrapText="1"/>
    </xf>
    <xf numFmtId="0" fontId="13" fillId="6" borderId="16" xfId="0" applyFont="1" applyFill="1" applyBorder="1" applyAlignment="1">
      <alignment horizontal="center" wrapText="1"/>
    </xf>
    <xf numFmtId="0" fontId="13" fillId="6" borderId="12" xfId="0" applyFont="1" applyFill="1" applyBorder="1" applyAlignment="1">
      <alignment horizontal="center" wrapText="1"/>
    </xf>
    <xf numFmtId="0" fontId="0" fillId="6" borderId="0" xfId="0" applyFill="1" applyBorder="1" applyAlignment="1">
      <alignment wrapText="1"/>
    </xf>
    <xf numFmtId="0" fontId="0" fillId="6" borderId="6" xfId="0" applyFill="1" applyBorder="1" applyAlignment="1">
      <alignment wrapText="1"/>
    </xf>
    <xf numFmtId="0" fontId="0" fillId="0" borderId="0" xfId="0" applyFont="1" applyBorder="1" applyAlignment="1">
      <alignment wrapText="1"/>
    </xf>
    <xf numFmtId="0" fontId="0" fillId="0" borderId="6" xfId="0" applyFont="1" applyBorder="1" applyAlignment="1">
      <alignment wrapText="1"/>
    </xf>
    <xf numFmtId="0" fontId="9" fillId="6" borderId="14" xfId="0" applyFont="1" applyFill="1" applyBorder="1" applyAlignment="1">
      <alignment horizontal="left" wrapText="1"/>
    </xf>
    <xf numFmtId="0" fontId="9" fillId="6" borderId="5" xfId="0" applyFont="1" applyFill="1" applyBorder="1" applyAlignment="1">
      <alignment horizontal="left" wrapText="1"/>
    </xf>
    <xf numFmtId="0" fontId="9" fillId="6" borderId="4" xfId="0" applyFont="1" applyFill="1" applyBorder="1" applyAlignment="1">
      <alignment horizontal="left" wrapText="1"/>
    </xf>
    <xf numFmtId="0" fontId="13" fillId="6" borderId="15" xfId="0" applyFont="1" applyFill="1" applyBorder="1" applyAlignment="1">
      <alignment wrapText="1"/>
    </xf>
    <xf numFmtId="0" fontId="13" fillId="6" borderId="16" xfId="0" applyFont="1" applyFill="1" applyBorder="1" applyAlignment="1">
      <alignment wrapText="1"/>
    </xf>
    <xf numFmtId="0" fontId="13" fillId="6" borderId="12" xfId="0" applyFont="1" applyFill="1" applyBorder="1" applyAlignment="1">
      <alignment wrapText="1"/>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23" xfId="0" applyFont="1" applyBorder="1" applyAlignment="1">
      <alignment horizontal="left" wrapText="1"/>
    </xf>
    <xf numFmtId="0" fontId="0" fillId="0" borderId="10" xfId="0" applyBorder="1" applyAlignment="1">
      <alignment horizontal="left" wrapText="1"/>
    </xf>
    <xf numFmtId="0" fontId="0" fillId="0" borderId="7" xfId="0" applyBorder="1" applyAlignment="1">
      <alignment horizontal="left" wrapText="1"/>
    </xf>
    <xf numFmtId="0" fontId="0" fillId="0" borderId="24" xfId="0" applyBorder="1" applyAlignment="1">
      <alignment horizontal="left" wrapText="1"/>
    </xf>
    <xf numFmtId="0" fontId="12" fillId="0" borderId="20"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2" fillId="8" borderId="10" xfId="0" applyFont="1" applyFill="1" applyBorder="1" applyAlignment="1">
      <alignment horizontal="right" indent="1"/>
    </xf>
    <xf numFmtId="0" fontId="2" fillId="8" borderId="7" xfId="0" applyFont="1" applyFill="1" applyBorder="1" applyAlignment="1">
      <alignment horizontal="right" indent="1"/>
    </xf>
    <xf numFmtId="0" fontId="2" fillId="8" borderId="11" xfId="0" applyFont="1" applyFill="1" applyBorder="1" applyAlignment="1">
      <alignment horizontal="right" indent="1"/>
    </xf>
    <xf numFmtId="0" fontId="2" fillId="8" borderId="41" xfId="0" applyFont="1" applyFill="1" applyBorder="1" applyAlignment="1">
      <alignment horizontal="right" indent="1"/>
    </xf>
    <xf numFmtId="0" fontId="0" fillId="2" borderId="9" xfId="0" applyFill="1" applyBorder="1" applyAlignment="1" applyProtection="1">
      <alignment horizontal="left" indent="2"/>
      <protection locked="0"/>
    </xf>
    <xf numFmtId="0" fontId="0" fillId="2" borderId="23" xfId="0" applyFill="1" applyBorder="1" applyAlignment="1" applyProtection="1">
      <alignment horizontal="left" indent="2"/>
      <protection locked="0"/>
    </xf>
    <xf numFmtId="0" fontId="0" fillId="2" borderId="7" xfId="0" applyFill="1" applyBorder="1" applyAlignment="1" applyProtection="1">
      <alignment horizontal="left" indent="2"/>
      <protection locked="0"/>
    </xf>
    <xf numFmtId="0" fontId="0" fillId="2" borderId="24" xfId="0" applyFill="1" applyBorder="1" applyAlignment="1" applyProtection="1">
      <alignment horizontal="left" indent="2"/>
      <protection locked="0"/>
    </xf>
    <xf numFmtId="0" fontId="2" fillId="8" borderId="8" xfId="0" applyFont="1" applyFill="1" applyBorder="1" applyAlignment="1">
      <alignment horizontal="right" indent="1"/>
    </xf>
    <xf numFmtId="0" fontId="2" fillId="8" borderId="9" xfId="0" applyFont="1" applyFill="1" applyBorder="1" applyAlignment="1">
      <alignment horizontal="right" indent="1"/>
    </xf>
    <xf numFmtId="164" fontId="0" fillId="2" borderId="36" xfId="0" applyNumberFormat="1" applyFill="1" applyBorder="1" applyAlignment="1" applyProtection="1">
      <alignment horizontal="left" indent="2"/>
      <protection locked="0"/>
    </xf>
    <xf numFmtId="164" fontId="0" fillId="2" borderId="18" xfId="0" applyNumberFormat="1" applyFill="1" applyBorder="1" applyAlignment="1" applyProtection="1">
      <alignment horizontal="left" indent="2"/>
      <protection locked="0"/>
    </xf>
    <xf numFmtId="164" fontId="0" fillId="2" borderId="19" xfId="0" applyNumberFormat="1" applyFill="1" applyBorder="1" applyAlignment="1" applyProtection="1">
      <alignment horizontal="left" indent="2"/>
      <protection locked="0"/>
    </xf>
    <xf numFmtId="0" fontId="16" fillId="2" borderId="7" xfId="2" applyFill="1" applyBorder="1" applyAlignment="1" applyProtection="1">
      <alignment horizontal="left" indent="2"/>
      <protection locked="0"/>
    </xf>
    <xf numFmtId="0" fontId="12" fillId="2" borderId="20" xfId="0" applyFont="1" applyFill="1" applyBorder="1" applyAlignment="1" applyProtection="1">
      <alignment horizontal="center"/>
    </xf>
    <xf numFmtId="0" fontId="12" fillId="2" borderId="2" xfId="0" applyFont="1" applyFill="1" applyBorder="1" applyAlignment="1" applyProtection="1">
      <alignment horizontal="center"/>
    </xf>
    <xf numFmtId="0" fontId="12" fillId="2" borderId="3" xfId="0" applyFont="1" applyFill="1" applyBorder="1" applyAlignment="1" applyProtection="1">
      <alignment horizontal="center"/>
    </xf>
    <xf numFmtId="0" fontId="12" fillId="0" borderId="20" xfId="0" applyFont="1" applyBorder="1" applyAlignment="1" applyProtection="1">
      <alignment horizontal="right"/>
    </xf>
    <xf numFmtId="0" fontId="12" fillId="0" borderId="2" xfId="0" applyFont="1" applyBorder="1" applyAlignment="1" applyProtection="1">
      <alignment horizontal="right"/>
    </xf>
    <xf numFmtId="0" fontId="14" fillId="7" borderId="36" xfId="0" applyFont="1" applyFill="1" applyBorder="1" applyAlignment="1" applyProtection="1">
      <alignment horizontal="right" indent="2"/>
    </xf>
    <xf numFmtId="0" fontId="14" fillId="7" borderId="18" xfId="0" applyFont="1" applyFill="1" applyBorder="1" applyAlignment="1" applyProtection="1">
      <alignment horizontal="right" indent="2"/>
    </xf>
    <xf numFmtId="0" fontId="14" fillId="7" borderId="19" xfId="0" applyFont="1" applyFill="1" applyBorder="1" applyAlignment="1" applyProtection="1">
      <alignment horizontal="right" indent="2"/>
    </xf>
    <xf numFmtId="0" fontId="2" fillId="4" borderId="20" xfId="0" applyFont="1" applyFill="1" applyBorder="1" applyAlignment="1" applyProtection="1">
      <alignment horizontal="left" wrapText="1"/>
    </xf>
    <xf numFmtId="0" fontId="2" fillId="4" borderId="2" xfId="0" applyFont="1" applyFill="1" applyBorder="1" applyAlignment="1" applyProtection="1">
      <alignment horizontal="left" wrapText="1"/>
    </xf>
    <xf numFmtId="0" fontId="2" fillId="4" borderId="3" xfId="0" applyFont="1" applyFill="1" applyBorder="1" applyAlignment="1" applyProtection="1">
      <alignment horizontal="left" wrapText="1"/>
    </xf>
    <xf numFmtId="0" fontId="0" fillId="0" borderId="16" xfId="0" applyFont="1" applyFill="1" applyBorder="1" applyAlignment="1" applyProtection="1">
      <alignment horizontal="left" wrapText="1"/>
    </xf>
    <xf numFmtId="0" fontId="2" fillId="4" borderId="17"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40" xfId="0" applyFont="1" applyFill="1" applyBorder="1" applyAlignment="1" applyProtection="1">
      <alignment horizontal="left"/>
    </xf>
    <xf numFmtId="0" fontId="12" fillId="0" borderId="20" xfId="0" applyFont="1" applyBorder="1" applyAlignment="1" applyProtection="1">
      <alignment horizontal="left"/>
    </xf>
    <xf numFmtId="0" fontId="12" fillId="0" borderId="2" xfId="0" applyFont="1" applyBorder="1" applyAlignment="1" applyProtection="1">
      <alignment horizontal="left"/>
    </xf>
    <xf numFmtId="0" fontId="12" fillId="0" borderId="3" xfId="0" applyFont="1" applyBorder="1" applyAlignment="1" applyProtection="1">
      <alignment horizontal="left"/>
    </xf>
    <xf numFmtId="0" fontId="4" fillId="0" borderId="20" xfId="0" applyFont="1" applyBorder="1" applyAlignment="1" applyProtection="1">
      <alignment horizontal="right" wrapText="1" indent="1"/>
    </xf>
    <xf numFmtId="0" fontId="4" fillId="0" borderId="2" xfId="0" applyFont="1" applyBorder="1" applyAlignment="1" applyProtection="1">
      <alignment horizontal="right" wrapText="1" indent="1"/>
    </xf>
    <xf numFmtId="0" fontId="4" fillId="0" borderId="3" xfId="0" applyFont="1" applyBorder="1" applyAlignment="1" applyProtection="1">
      <alignment horizontal="right" wrapText="1" inden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4" borderId="51"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2" fillId="4" borderId="53"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5" borderId="30" xfId="0" applyFont="1" applyFill="1" applyBorder="1" applyAlignment="1" applyProtection="1">
      <alignment horizontal="right" wrapText="1"/>
    </xf>
    <xf numFmtId="0" fontId="2" fillId="5" borderId="31" xfId="0" applyFont="1" applyFill="1" applyBorder="1" applyAlignment="1" applyProtection="1">
      <alignment horizontal="right" wrapText="1"/>
    </xf>
    <xf numFmtId="0" fontId="2" fillId="5" borderId="32" xfId="0" applyFont="1" applyFill="1" applyBorder="1" applyAlignment="1" applyProtection="1">
      <alignment horizontal="right" wrapText="1"/>
    </xf>
    <xf numFmtId="0" fontId="15" fillId="0" borderId="36" xfId="0" applyFont="1" applyBorder="1" applyAlignment="1" applyProtection="1">
      <alignment horizontal="left" wrapText="1"/>
    </xf>
    <xf numFmtId="0" fontId="15" fillId="0" borderId="18" xfId="0" applyFont="1" applyBorder="1" applyAlignment="1" applyProtection="1">
      <alignment horizontal="left" wrapText="1"/>
    </xf>
    <xf numFmtId="0" fontId="15" fillId="0" borderId="19" xfId="0" applyFont="1" applyBorder="1" applyAlignment="1" applyProtection="1">
      <alignment horizontal="left" wrapText="1"/>
    </xf>
    <xf numFmtId="0" fontId="2" fillId="5" borderId="20" xfId="0" applyFont="1" applyFill="1" applyBorder="1" applyAlignment="1" applyProtection="1">
      <alignment horizontal="left" wrapText="1"/>
    </xf>
    <xf numFmtId="0" fontId="2" fillId="5" borderId="2" xfId="0" applyFont="1" applyFill="1" applyBorder="1" applyAlignment="1" applyProtection="1">
      <alignment horizontal="left" wrapText="1"/>
    </xf>
    <xf numFmtId="0" fontId="2" fillId="5" borderId="3" xfId="0" applyFont="1" applyFill="1" applyBorder="1" applyAlignment="1" applyProtection="1">
      <alignment horizontal="left" wrapText="1"/>
    </xf>
    <xf numFmtId="0" fontId="12" fillId="3" borderId="20" xfId="0" applyFont="1" applyFill="1" applyBorder="1" applyAlignment="1" applyProtection="1">
      <alignment horizontal="center" wrapText="1"/>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2" fillId="5" borderId="22" xfId="0" applyFont="1" applyFill="1" applyBorder="1" applyAlignment="1" applyProtection="1">
      <alignment horizontal="left" wrapText="1"/>
    </xf>
    <xf numFmtId="0" fontId="2" fillId="5" borderId="34" xfId="0" applyFont="1" applyFill="1" applyBorder="1" applyAlignment="1" applyProtection="1">
      <alignment horizontal="left" wrapText="1"/>
    </xf>
    <xf numFmtId="0" fontId="2" fillId="5" borderId="35" xfId="0" applyFont="1" applyFill="1" applyBorder="1" applyAlignment="1" applyProtection="1">
      <alignment horizontal="left" wrapText="1"/>
    </xf>
    <xf numFmtId="0" fontId="4" fillId="0" borderId="27" xfId="0" applyFont="1" applyBorder="1" applyAlignment="1" applyProtection="1">
      <alignment vertical="center" wrapText="1"/>
    </xf>
    <xf numFmtId="0" fontId="4" fillId="0" borderId="33" xfId="0" applyFont="1" applyBorder="1" applyAlignment="1" applyProtection="1">
      <alignment vertical="center" wrapText="1"/>
    </xf>
    <xf numFmtId="0" fontId="4" fillId="0" borderId="28"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5" fillId="0" borderId="46" xfId="0" applyFont="1" applyBorder="1" applyAlignment="1" applyProtection="1">
      <alignment horizontal="left" vertical="center" wrapText="1"/>
    </xf>
    <xf numFmtId="0" fontId="5" fillId="0" borderId="47"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4" fillId="2" borderId="15"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18" fillId="12" borderId="30" xfId="0" applyFont="1" applyFill="1" applyBorder="1" applyAlignment="1">
      <alignment horizontal="right" indent="2"/>
    </xf>
    <xf numFmtId="0" fontId="18" fillId="12" borderId="31" xfId="0" applyFont="1" applyFill="1" applyBorder="1" applyAlignment="1">
      <alignment horizontal="right" indent="2"/>
    </xf>
    <xf numFmtId="0" fontId="18" fillId="12" borderId="32" xfId="0" applyFont="1" applyFill="1" applyBorder="1" applyAlignment="1">
      <alignment horizontal="right" indent="2"/>
    </xf>
    <xf numFmtId="0" fontId="19" fillId="12" borderId="20"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42" xfId="0" applyFont="1" applyFill="1" applyBorder="1" applyAlignment="1">
      <alignment horizontal="center" vertical="center"/>
    </xf>
    <xf numFmtId="0" fontId="30" fillId="16" borderId="27" xfId="0" applyFont="1" applyFill="1" applyBorder="1" applyAlignment="1">
      <alignment horizontal="center" vertical="center" wrapText="1"/>
    </xf>
    <xf numFmtId="0" fontId="30" fillId="16" borderId="33" xfId="0" applyFont="1" applyFill="1" applyBorder="1" applyAlignment="1">
      <alignment horizontal="center" vertical="center" wrapText="1"/>
    </xf>
    <xf numFmtId="0" fontId="30" fillId="16" borderId="28" xfId="0" applyFont="1" applyFill="1" applyBorder="1" applyAlignment="1">
      <alignment horizontal="center" vertical="center" wrapText="1"/>
    </xf>
    <xf numFmtId="0" fontId="26" fillId="3" borderId="27" xfId="0" applyFont="1" applyFill="1" applyBorder="1" applyAlignment="1">
      <alignment horizontal="right" indent="2"/>
    </xf>
    <xf numFmtId="0" fontId="26" fillId="3" borderId="33" xfId="0" applyFont="1" applyFill="1" applyBorder="1" applyAlignment="1">
      <alignment horizontal="right" indent="2"/>
    </xf>
    <xf numFmtId="0" fontId="27" fillId="0" borderId="8" xfId="0" applyFont="1" applyBorder="1" applyAlignment="1">
      <alignment horizontal="right" indent="2"/>
    </xf>
    <xf numFmtId="0" fontId="27" fillId="0" borderId="9" xfId="0" applyFont="1" applyBorder="1" applyAlignment="1">
      <alignment horizontal="right" indent="2"/>
    </xf>
    <xf numFmtId="0" fontId="27" fillId="0" borderId="17" xfId="0" applyFont="1" applyBorder="1" applyAlignment="1">
      <alignment horizontal="right" indent="2"/>
    </xf>
    <xf numFmtId="0" fontId="27" fillId="0" borderId="18" xfId="0" applyFont="1" applyBorder="1" applyAlignment="1">
      <alignment horizontal="right" indent="2"/>
    </xf>
    <xf numFmtId="0" fontId="27" fillId="0" borderId="19" xfId="0" applyFont="1" applyBorder="1" applyAlignment="1">
      <alignment horizontal="right" indent="2"/>
    </xf>
    <xf numFmtId="0" fontId="27" fillId="0" borderId="30" xfId="0" applyFont="1" applyBorder="1" applyAlignment="1">
      <alignment horizontal="right" indent="2"/>
    </xf>
    <xf numFmtId="0" fontId="27" fillId="0" borderId="31" xfId="0" applyFont="1" applyBorder="1" applyAlignment="1">
      <alignment horizontal="right" indent="2"/>
    </xf>
    <xf numFmtId="0" fontId="27" fillId="0" borderId="32" xfId="0" applyFont="1" applyBorder="1" applyAlignment="1">
      <alignment horizontal="right" indent="2"/>
    </xf>
    <xf numFmtId="0" fontId="26" fillId="15" borderId="27" xfId="0" applyFont="1" applyFill="1" applyBorder="1" applyAlignment="1">
      <alignment horizontal="right" indent="2"/>
    </xf>
    <xf numFmtId="0" fontId="26" fillId="15" borderId="33" xfId="0" applyFont="1" applyFill="1" applyBorder="1" applyAlignment="1">
      <alignment horizontal="right" indent="2"/>
    </xf>
  </cellXfs>
  <cellStyles count="6">
    <cellStyle name="Currency" xfId="1" builtinId="4"/>
    <cellStyle name="Currency 2" xfId="4"/>
    <cellStyle name="Hyperlink" xfId="2" builtinId="8"/>
    <cellStyle name="Normal" xfId="0" builtinId="0"/>
    <cellStyle name="Normal 2" xfId="3"/>
    <cellStyle name="Normal 3" xfId="5"/>
  </cellStyles>
  <dxfs count="0"/>
  <tableStyles count="0" defaultTableStyle="TableStyleMedium2" defaultPivotStyle="PivotStyleLight16"/>
  <colors>
    <mruColors>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K29"/>
  <sheetViews>
    <sheetView tabSelected="1" zoomScale="110" zoomScaleNormal="110" zoomScalePageLayoutView="110" workbookViewId="0">
      <selection activeCell="G10" sqref="G10"/>
    </sheetView>
  </sheetViews>
  <sheetFormatPr defaultColWidth="8.81640625" defaultRowHeight="14.5"/>
  <cols>
    <col min="9" max="9" width="5.26953125" customWidth="1"/>
  </cols>
  <sheetData>
    <row r="1" spans="1:11" ht="15" thickBot="1"/>
    <row r="2" spans="1:11">
      <c r="A2" s="133" t="s">
        <v>50</v>
      </c>
      <c r="B2" s="134"/>
      <c r="C2" s="134"/>
      <c r="D2" s="134"/>
      <c r="E2" s="134"/>
      <c r="F2" s="134"/>
      <c r="G2" s="134"/>
      <c r="H2" s="134"/>
      <c r="I2" s="134"/>
      <c r="J2" s="134"/>
      <c r="K2" s="135"/>
    </row>
    <row r="3" spans="1:11">
      <c r="A3" s="110"/>
      <c r="B3" s="136"/>
      <c r="C3" s="136"/>
      <c r="D3" s="136"/>
      <c r="E3" s="136"/>
      <c r="F3" s="136"/>
      <c r="G3" s="136"/>
      <c r="H3" s="136"/>
      <c r="I3" s="136"/>
      <c r="J3" s="136"/>
      <c r="K3" s="137"/>
    </row>
    <row r="4" spans="1:11">
      <c r="A4" s="123" t="s">
        <v>16</v>
      </c>
      <c r="B4" s="138"/>
      <c r="C4" s="138"/>
      <c r="D4" s="138"/>
      <c r="E4" s="138"/>
      <c r="F4" s="138"/>
      <c r="G4" s="138"/>
      <c r="H4" s="138"/>
      <c r="I4" s="138"/>
      <c r="J4" s="138"/>
      <c r="K4" s="139"/>
    </row>
    <row r="5" spans="1:11" s="13" customFormat="1">
      <c r="A5" s="122"/>
      <c r="B5" s="111"/>
      <c r="C5" s="111"/>
      <c r="D5" s="111"/>
      <c r="E5" s="111"/>
      <c r="F5" s="111"/>
      <c r="G5" s="111"/>
      <c r="H5" s="111"/>
      <c r="I5" s="111"/>
      <c r="J5" s="111"/>
      <c r="K5" s="112"/>
    </row>
    <row r="6" spans="1:11" ht="59.25" customHeight="1">
      <c r="A6" s="110" t="s">
        <v>81</v>
      </c>
      <c r="B6" s="111"/>
      <c r="C6" s="111"/>
      <c r="D6" s="111"/>
      <c r="E6" s="111"/>
      <c r="F6" s="111"/>
      <c r="G6" s="111"/>
      <c r="H6" s="111"/>
      <c r="I6" s="111"/>
      <c r="J6" s="111"/>
      <c r="K6" s="112"/>
    </row>
    <row r="7" spans="1:11">
      <c r="A7" s="10"/>
      <c r="B7" s="11"/>
      <c r="C7" s="11"/>
      <c r="D7" s="11"/>
      <c r="E7" s="11"/>
      <c r="F7" s="11"/>
      <c r="G7" s="11"/>
      <c r="H7" s="11"/>
      <c r="I7" s="11"/>
      <c r="J7" s="11"/>
      <c r="K7" s="12"/>
    </row>
    <row r="8" spans="1:11">
      <c r="A8" s="113"/>
      <c r="B8" s="114"/>
      <c r="C8" s="114"/>
      <c r="D8" s="114"/>
      <c r="E8" s="114"/>
      <c r="F8" s="114"/>
      <c r="G8" s="114"/>
      <c r="H8" s="114"/>
      <c r="I8" s="114"/>
      <c r="J8" s="114"/>
      <c r="K8" s="115"/>
    </row>
    <row r="9" spans="1:11" ht="15.75" customHeight="1" thickBot="1">
      <c r="A9" s="140"/>
      <c r="B9" s="141"/>
      <c r="C9" s="141"/>
      <c r="D9" s="141"/>
      <c r="E9" s="141"/>
      <c r="F9" s="141"/>
      <c r="G9" s="141"/>
      <c r="H9" s="141"/>
      <c r="I9" s="141"/>
      <c r="J9" s="141"/>
      <c r="K9" s="142"/>
    </row>
    <row r="10" spans="1:11" ht="15" thickBot="1"/>
    <row r="11" spans="1:11" ht="15.5" thickTop="1" thickBot="1">
      <c r="A11" s="116" t="s">
        <v>15</v>
      </c>
      <c r="B11" s="117"/>
      <c r="C11" s="117"/>
      <c r="D11" s="117"/>
      <c r="E11" s="117"/>
      <c r="F11" s="117"/>
      <c r="G11" s="117"/>
      <c r="H11" s="117"/>
      <c r="I11" s="117"/>
      <c r="J11" s="117"/>
      <c r="K11" s="118"/>
    </row>
    <row r="12" spans="1:11" ht="15.5" thickTop="1" thickBot="1">
      <c r="A12" s="13"/>
      <c r="B12" s="13"/>
      <c r="C12" s="13"/>
      <c r="D12" s="13"/>
      <c r="E12" s="13"/>
      <c r="F12" s="13"/>
      <c r="G12" s="13"/>
      <c r="H12" s="13"/>
      <c r="I12" s="13"/>
      <c r="J12" s="13"/>
      <c r="K12" s="13"/>
    </row>
    <row r="13" spans="1:11" s="13" customFormat="1" ht="77.150000000000006" customHeight="1">
      <c r="A13" s="146" t="s">
        <v>127</v>
      </c>
      <c r="B13" s="147"/>
      <c r="C13" s="147"/>
      <c r="D13" s="147"/>
      <c r="E13" s="147"/>
      <c r="F13" s="147"/>
      <c r="G13" s="147"/>
      <c r="H13" s="147"/>
      <c r="I13" s="147"/>
      <c r="J13" s="147"/>
      <c r="K13" s="148"/>
    </row>
    <row r="14" spans="1:11">
      <c r="A14" s="127" t="s">
        <v>98</v>
      </c>
      <c r="B14" s="128"/>
      <c r="C14" s="128"/>
      <c r="D14" s="128"/>
      <c r="E14" s="128"/>
      <c r="F14" s="128"/>
      <c r="G14" s="128"/>
      <c r="H14" s="128"/>
      <c r="I14" s="128"/>
      <c r="J14" s="128"/>
      <c r="K14" s="129"/>
    </row>
    <row r="15" spans="1:11" s="15" customFormat="1">
      <c r="A15" s="127" t="s">
        <v>104</v>
      </c>
      <c r="B15" s="128"/>
      <c r="C15" s="128"/>
      <c r="D15" s="128"/>
      <c r="E15" s="128"/>
      <c r="F15" s="128"/>
      <c r="G15" s="128"/>
      <c r="H15" s="128"/>
      <c r="I15" s="128"/>
      <c r="J15" s="128"/>
      <c r="K15" s="129"/>
    </row>
    <row r="16" spans="1:11" s="13" customFormat="1" ht="31.5" customHeight="1">
      <c r="A16" s="149" t="s">
        <v>99</v>
      </c>
      <c r="B16" s="150"/>
      <c r="C16" s="150"/>
      <c r="D16" s="150"/>
      <c r="E16" s="150"/>
      <c r="F16" s="150"/>
      <c r="G16" s="150"/>
      <c r="H16" s="150"/>
      <c r="I16" s="150"/>
      <c r="J16" s="150"/>
      <c r="K16" s="151"/>
    </row>
    <row r="17" spans="1:11" hidden="1">
      <c r="A17" s="119" t="s">
        <v>82</v>
      </c>
      <c r="B17" s="120"/>
      <c r="C17" s="120"/>
      <c r="D17" s="120"/>
      <c r="E17" s="120"/>
      <c r="F17" s="120"/>
      <c r="G17" s="120"/>
      <c r="H17" s="120"/>
      <c r="I17" s="120"/>
      <c r="J17" s="120"/>
      <c r="K17" s="121"/>
    </row>
    <row r="18" spans="1:11" s="15" customFormat="1">
      <c r="A18" s="119" t="s">
        <v>96</v>
      </c>
      <c r="B18" s="120"/>
      <c r="C18" s="120"/>
      <c r="D18" s="120"/>
      <c r="E18" s="120"/>
      <c r="F18" s="120"/>
      <c r="G18" s="120"/>
      <c r="H18" s="120"/>
      <c r="I18" s="120"/>
      <c r="J18" s="120"/>
      <c r="K18" s="121"/>
    </row>
    <row r="19" spans="1:11" ht="15" thickBot="1">
      <c r="A19" s="130" t="s">
        <v>97</v>
      </c>
      <c r="B19" s="131"/>
      <c r="C19" s="131"/>
      <c r="D19" s="131"/>
      <c r="E19" s="131"/>
      <c r="F19" s="131"/>
      <c r="G19" s="131"/>
      <c r="H19" s="131"/>
      <c r="I19" s="131"/>
      <c r="J19" s="131"/>
      <c r="K19" s="132"/>
    </row>
    <row r="21" spans="1:11" ht="15" thickBot="1"/>
    <row r="22" spans="1:11">
      <c r="A22" s="143" t="s">
        <v>17</v>
      </c>
      <c r="B22" s="144"/>
      <c r="C22" s="144"/>
      <c r="D22" s="144"/>
      <c r="E22" s="144"/>
      <c r="F22" s="144"/>
      <c r="G22" s="144"/>
      <c r="H22" s="144"/>
      <c r="I22" s="144"/>
      <c r="J22" s="144"/>
      <c r="K22" s="145"/>
    </row>
    <row r="23" spans="1:11">
      <c r="A23" s="122"/>
      <c r="B23" s="111"/>
      <c r="C23" s="111"/>
      <c r="D23" s="111"/>
      <c r="E23" s="111"/>
      <c r="F23" s="111"/>
      <c r="G23" s="111"/>
      <c r="H23" s="111"/>
      <c r="I23" s="111"/>
      <c r="J23" s="111"/>
      <c r="K23" s="112"/>
    </row>
    <row r="24" spans="1:11">
      <c r="A24" s="122" t="s">
        <v>13</v>
      </c>
      <c r="B24" s="111"/>
      <c r="C24" s="111"/>
      <c r="D24" s="111"/>
      <c r="E24" s="111"/>
      <c r="F24" s="111"/>
      <c r="G24" s="111"/>
      <c r="H24" s="111"/>
      <c r="I24" s="111"/>
      <c r="J24" s="111"/>
      <c r="K24" s="112"/>
    </row>
    <row r="25" spans="1:11">
      <c r="A25" s="122"/>
      <c r="B25" s="111"/>
      <c r="C25" s="111"/>
      <c r="D25" s="111"/>
      <c r="E25" s="111"/>
      <c r="F25" s="111"/>
      <c r="G25" s="111"/>
      <c r="H25" s="111"/>
      <c r="I25" s="111"/>
      <c r="J25" s="111"/>
      <c r="K25" s="112"/>
    </row>
    <row r="26" spans="1:11" ht="28.5" customHeight="1">
      <c r="A26" s="123" t="s">
        <v>14</v>
      </c>
      <c r="B26" s="111"/>
      <c r="C26" s="111"/>
      <c r="D26" s="111"/>
      <c r="E26" s="111"/>
      <c r="F26" s="111"/>
      <c r="G26" s="111"/>
      <c r="H26" s="111"/>
      <c r="I26" s="111"/>
      <c r="J26" s="111"/>
      <c r="K26" s="112"/>
    </row>
    <row r="27" spans="1:11">
      <c r="A27" s="124"/>
      <c r="B27" s="125"/>
      <c r="C27" s="125"/>
      <c r="D27" s="125"/>
      <c r="E27" s="125"/>
      <c r="F27" s="125"/>
      <c r="G27" s="125"/>
      <c r="H27" s="125"/>
      <c r="I27" s="125"/>
      <c r="J27" s="125"/>
      <c r="K27" s="126"/>
    </row>
    <row r="28" spans="1:11" ht="42" customHeight="1">
      <c r="A28" s="123" t="s">
        <v>57</v>
      </c>
      <c r="B28" s="111"/>
      <c r="C28" s="111"/>
      <c r="D28" s="111"/>
      <c r="E28" s="111"/>
      <c r="F28" s="111"/>
      <c r="G28" s="111"/>
      <c r="H28" s="111"/>
      <c r="I28" s="111"/>
      <c r="J28" s="111"/>
      <c r="K28" s="112"/>
    </row>
    <row r="29" spans="1:11" ht="15" thickBot="1">
      <c r="A29" s="107"/>
      <c r="B29" s="108"/>
      <c r="C29" s="108"/>
      <c r="D29" s="108"/>
      <c r="E29" s="108"/>
      <c r="F29" s="108"/>
      <c r="G29" s="108"/>
      <c r="H29" s="108"/>
      <c r="I29" s="108"/>
      <c r="J29" s="108"/>
      <c r="K29" s="109"/>
    </row>
  </sheetData>
  <sheetProtection selectLockedCells="1" selectUnlockedCells="1"/>
  <mergeCells count="23">
    <mergeCell ref="A2:K2"/>
    <mergeCell ref="A3:K3"/>
    <mergeCell ref="A4:K4"/>
    <mergeCell ref="A9:K9"/>
    <mergeCell ref="A22:K22"/>
    <mergeCell ref="A5:K5"/>
    <mergeCell ref="A13:K13"/>
    <mergeCell ref="A16:K16"/>
    <mergeCell ref="A17:K17"/>
    <mergeCell ref="A15:K15"/>
    <mergeCell ref="A29:K29"/>
    <mergeCell ref="A6:K6"/>
    <mergeCell ref="A8:K8"/>
    <mergeCell ref="A11:K11"/>
    <mergeCell ref="A18:K18"/>
    <mergeCell ref="A24:K24"/>
    <mergeCell ref="A25:K25"/>
    <mergeCell ref="A26:K26"/>
    <mergeCell ref="A27:K27"/>
    <mergeCell ref="A28:K28"/>
    <mergeCell ref="A23:K23"/>
    <mergeCell ref="A14:K14"/>
    <mergeCell ref="A19:K19"/>
  </mergeCells>
  <phoneticPr fontId="31" type="noConversion"/>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K15"/>
  <sheetViews>
    <sheetView workbookViewId="0">
      <selection activeCell="E10" sqref="E10:K10"/>
    </sheetView>
  </sheetViews>
  <sheetFormatPr defaultColWidth="8.81640625" defaultRowHeight="14.5"/>
  <cols>
    <col min="9" max="9" width="4" customWidth="1"/>
  </cols>
  <sheetData>
    <row r="1" spans="1:11" ht="19" thickBot="1">
      <c r="A1" s="152" t="s">
        <v>65</v>
      </c>
      <c r="B1" s="153"/>
      <c r="C1" s="153"/>
      <c r="D1" s="153"/>
      <c r="E1" s="153"/>
      <c r="F1" s="153"/>
      <c r="G1" s="153"/>
      <c r="H1" s="153"/>
      <c r="I1" s="153"/>
      <c r="J1" s="153"/>
      <c r="K1" s="154"/>
    </row>
    <row r="2" spans="1:11">
      <c r="A2" s="13"/>
      <c r="B2" s="13"/>
      <c r="C2" s="13"/>
      <c r="D2" s="13"/>
      <c r="E2" s="13"/>
      <c r="F2" s="13"/>
      <c r="G2" s="13"/>
      <c r="H2" s="13"/>
      <c r="I2" s="13"/>
    </row>
    <row r="3" spans="1:11" ht="15" thickBot="1"/>
    <row r="4" spans="1:11">
      <c r="A4" s="163" t="s">
        <v>34</v>
      </c>
      <c r="B4" s="164"/>
      <c r="C4" s="164"/>
      <c r="D4" s="164"/>
      <c r="E4" s="159"/>
      <c r="F4" s="159"/>
      <c r="G4" s="159"/>
      <c r="H4" s="159"/>
      <c r="I4" s="159"/>
      <c r="J4" s="159"/>
      <c r="K4" s="160"/>
    </row>
    <row r="5" spans="1:11">
      <c r="A5" s="155" t="s">
        <v>35</v>
      </c>
      <c r="B5" s="156"/>
      <c r="C5" s="156"/>
      <c r="D5" s="156"/>
      <c r="E5" s="161"/>
      <c r="F5" s="161"/>
      <c r="G5" s="161"/>
      <c r="H5" s="161"/>
      <c r="I5" s="161"/>
      <c r="J5" s="161"/>
      <c r="K5" s="162"/>
    </row>
    <row r="6" spans="1:11">
      <c r="A6" s="155" t="s">
        <v>36</v>
      </c>
      <c r="B6" s="156"/>
      <c r="C6" s="156"/>
      <c r="D6" s="156"/>
      <c r="E6" s="161"/>
      <c r="F6" s="161"/>
      <c r="G6" s="161"/>
      <c r="H6" s="161"/>
      <c r="I6" s="161"/>
      <c r="J6" s="161"/>
      <c r="K6" s="162"/>
    </row>
    <row r="7" spans="1:11">
      <c r="A7" s="155" t="s">
        <v>37</v>
      </c>
      <c r="B7" s="156"/>
      <c r="C7" s="156"/>
      <c r="D7" s="156"/>
      <c r="E7" s="161"/>
      <c r="F7" s="161"/>
      <c r="G7" s="161"/>
      <c r="H7" s="161"/>
      <c r="I7" s="161"/>
      <c r="J7" s="161"/>
      <c r="K7" s="162"/>
    </row>
    <row r="8" spans="1:11">
      <c r="A8" s="155" t="s">
        <v>38</v>
      </c>
      <c r="B8" s="156"/>
      <c r="C8" s="156"/>
      <c r="D8" s="156"/>
      <c r="E8" s="161"/>
      <c r="F8" s="161"/>
      <c r="G8" s="161"/>
      <c r="H8" s="161"/>
      <c r="I8" s="161"/>
      <c r="J8" s="161"/>
      <c r="K8" s="162"/>
    </row>
    <row r="9" spans="1:11">
      <c r="A9" s="155" t="s">
        <v>39</v>
      </c>
      <c r="B9" s="156"/>
      <c r="C9" s="156"/>
      <c r="D9" s="156"/>
      <c r="E9" s="161"/>
      <c r="F9" s="161"/>
      <c r="G9" s="161"/>
      <c r="H9" s="161"/>
      <c r="I9" s="161"/>
      <c r="J9" s="161"/>
      <c r="K9" s="162"/>
    </row>
    <row r="10" spans="1:11">
      <c r="A10" s="155" t="s">
        <v>40</v>
      </c>
      <c r="B10" s="156"/>
      <c r="C10" s="156"/>
      <c r="D10" s="156"/>
      <c r="E10" s="161"/>
      <c r="F10" s="161"/>
      <c r="G10" s="161"/>
      <c r="H10" s="161"/>
      <c r="I10" s="161"/>
      <c r="J10" s="161"/>
      <c r="K10" s="162"/>
    </row>
    <row r="11" spans="1:11">
      <c r="A11" s="155" t="s">
        <v>41</v>
      </c>
      <c r="B11" s="156"/>
      <c r="C11" s="156"/>
      <c r="D11" s="156"/>
      <c r="E11" s="168"/>
      <c r="F11" s="161"/>
      <c r="G11" s="161"/>
      <c r="H11" s="161"/>
      <c r="I11" s="161"/>
      <c r="J11" s="161"/>
      <c r="K11" s="162"/>
    </row>
    <row r="12" spans="1:11" ht="69" customHeight="1">
      <c r="A12" s="155" t="s">
        <v>42</v>
      </c>
      <c r="B12" s="156"/>
      <c r="C12" s="156"/>
      <c r="D12" s="156"/>
      <c r="E12" s="161"/>
      <c r="F12" s="161"/>
      <c r="G12" s="161"/>
      <c r="H12" s="161"/>
      <c r="I12" s="161"/>
      <c r="J12" s="161"/>
      <c r="K12" s="162"/>
    </row>
    <row r="13" spans="1:11" ht="20.5" customHeight="1">
      <c r="A13" s="155" t="s">
        <v>43</v>
      </c>
      <c r="B13" s="156"/>
      <c r="C13" s="156"/>
      <c r="D13" s="156"/>
      <c r="E13" s="161"/>
      <c r="F13" s="161"/>
      <c r="G13" s="161"/>
      <c r="H13" s="161"/>
      <c r="I13" s="161"/>
      <c r="J13" s="161"/>
      <c r="K13" s="162"/>
    </row>
    <row r="14" spans="1:11">
      <c r="A14" s="155" t="s">
        <v>44</v>
      </c>
      <c r="B14" s="156"/>
      <c r="C14" s="156"/>
      <c r="D14" s="156"/>
      <c r="E14" s="161"/>
      <c r="F14" s="161"/>
      <c r="G14" s="161"/>
      <c r="H14" s="161"/>
      <c r="I14" s="161"/>
      <c r="J14" s="161"/>
      <c r="K14" s="162"/>
    </row>
    <row r="15" spans="1:11" ht="15" thickBot="1">
      <c r="A15" s="157" t="s">
        <v>45</v>
      </c>
      <c r="B15" s="158"/>
      <c r="C15" s="158"/>
      <c r="D15" s="158"/>
      <c r="E15" s="165"/>
      <c r="F15" s="166"/>
      <c r="G15" s="166"/>
      <c r="H15" s="166"/>
      <c r="I15" s="166"/>
      <c r="J15" s="166"/>
      <c r="K15" s="167"/>
    </row>
  </sheetData>
  <sheetProtection password="8611" sheet="1" objects="1" scenarios="1" selectLockedCells="1"/>
  <mergeCells count="25">
    <mergeCell ref="A8:D8"/>
    <mergeCell ref="E15:K15"/>
    <mergeCell ref="E9:K9"/>
    <mergeCell ref="E10:K10"/>
    <mergeCell ref="E11:K11"/>
    <mergeCell ref="E12:K12"/>
    <mergeCell ref="E13:K13"/>
    <mergeCell ref="E14:K14"/>
    <mergeCell ref="A9:D9"/>
    <mergeCell ref="A1:K1"/>
    <mergeCell ref="A14:D14"/>
    <mergeCell ref="A15:D15"/>
    <mergeCell ref="E4:K4"/>
    <mergeCell ref="E5:K5"/>
    <mergeCell ref="E6:K6"/>
    <mergeCell ref="E7:K7"/>
    <mergeCell ref="E8:K8"/>
    <mergeCell ref="A10:D10"/>
    <mergeCell ref="A11:D11"/>
    <mergeCell ref="A12:D12"/>
    <mergeCell ref="A13:D13"/>
    <mergeCell ref="A4:D4"/>
    <mergeCell ref="A5:D5"/>
    <mergeCell ref="A6:D6"/>
    <mergeCell ref="A7:D7"/>
  </mergeCells>
  <phoneticPr fontId="31" type="noConversion"/>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D16"/>
  <sheetViews>
    <sheetView workbookViewId="0">
      <selection activeCell="G10" sqref="G10"/>
    </sheetView>
  </sheetViews>
  <sheetFormatPr defaultColWidth="8.81640625" defaultRowHeight="14.5"/>
  <cols>
    <col min="1" max="1" width="30.7265625" customWidth="1"/>
    <col min="2" max="2" width="28.453125" customWidth="1"/>
    <col min="3" max="3" width="21.1796875" customWidth="1"/>
    <col min="4" max="4" width="20.453125" style="16" customWidth="1"/>
    <col min="11" max="11" width="57.81640625" customWidth="1"/>
  </cols>
  <sheetData>
    <row r="1" spans="1:4" ht="15" thickBot="1">
      <c r="A1" s="46"/>
      <c r="B1" s="46"/>
      <c r="C1" s="46"/>
      <c r="D1" s="71"/>
    </row>
    <row r="2" spans="1:4" ht="19" thickBot="1">
      <c r="A2" s="169" t="s">
        <v>66</v>
      </c>
      <c r="B2" s="170"/>
      <c r="C2" s="170"/>
      <c r="D2" s="171"/>
    </row>
    <row r="3" spans="1:4" ht="19" thickBot="1">
      <c r="A3" s="184" t="s">
        <v>100</v>
      </c>
      <c r="B3" s="185"/>
      <c r="C3" s="185"/>
      <c r="D3" s="186"/>
    </row>
    <row r="4" spans="1:4" ht="15" thickBot="1">
      <c r="A4" s="177" t="s">
        <v>21</v>
      </c>
      <c r="B4" s="178"/>
      <c r="C4" s="178"/>
      <c r="D4" s="179"/>
    </row>
    <row r="5" spans="1:4" ht="29">
      <c r="A5" s="72" t="s">
        <v>0</v>
      </c>
      <c r="B5" s="73" t="s">
        <v>46</v>
      </c>
      <c r="C5" s="74" t="s">
        <v>31</v>
      </c>
      <c r="D5" s="75" t="s">
        <v>7</v>
      </c>
    </row>
    <row r="6" spans="1:4" s="13" customFormat="1">
      <c r="A6" s="76" t="s">
        <v>2</v>
      </c>
      <c r="B6" s="77"/>
      <c r="C6" s="78"/>
      <c r="D6" s="78"/>
    </row>
    <row r="7" spans="1:4">
      <c r="A7" s="93" t="s">
        <v>95</v>
      </c>
      <c r="B7" s="60">
        <v>250</v>
      </c>
      <c r="C7" s="86"/>
      <c r="D7" s="79">
        <f>B7*C7</f>
        <v>0</v>
      </c>
    </row>
    <row r="8" spans="1:4">
      <c r="A8" s="181" t="s">
        <v>30</v>
      </c>
      <c r="B8" s="182"/>
      <c r="C8" s="182"/>
      <c r="D8" s="183"/>
    </row>
    <row r="9" spans="1:4" ht="43.5">
      <c r="A9" s="87" t="s">
        <v>89</v>
      </c>
      <c r="B9" s="69">
        <v>50</v>
      </c>
      <c r="C9" s="86">
        <v>0</v>
      </c>
      <c r="D9" s="80">
        <f>B9*C9</f>
        <v>0</v>
      </c>
    </row>
    <row r="10" spans="1:4">
      <c r="A10" s="85" t="s">
        <v>18</v>
      </c>
      <c r="B10" s="69"/>
      <c r="C10" s="86">
        <v>0</v>
      </c>
      <c r="D10" s="80">
        <f t="shared" ref="D10:D11" si="0">B10*C10</f>
        <v>0</v>
      </c>
    </row>
    <row r="11" spans="1:4">
      <c r="A11" s="85" t="s">
        <v>18</v>
      </c>
      <c r="B11" s="69"/>
      <c r="C11" s="86">
        <v>0</v>
      </c>
      <c r="D11" s="80">
        <f t="shared" si="0"/>
        <v>0</v>
      </c>
    </row>
    <row r="12" spans="1:4" ht="16" thickBot="1">
      <c r="A12" s="174" t="s">
        <v>33</v>
      </c>
      <c r="B12" s="175"/>
      <c r="C12" s="176"/>
      <c r="D12" s="81">
        <f>SUM(D7:D11)</f>
        <v>0</v>
      </c>
    </row>
    <row r="13" spans="1:4" s="13" customFormat="1" ht="29.25" customHeight="1">
      <c r="A13" s="180" t="s">
        <v>32</v>
      </c>
      <c r="B13" s="180"/>
      <c r="C13" s="180"/>
      <c r="D13" s="180"/>
    </row>
    <row r="14" spans="1:4">
      <c r="A14" s="82"/>
      <c r="B14" s="52"/>
      <c r="C14" s="53"/>
      <c r="D14" s="83"/>
    </row>
    <row r="15" spans="1:4" ht="15" thickBot="1">
      <c r="A15" s="84"/>
      <c r="B15" s="46"/>
      <c r="C15" s="46"/>
      <c r="D15" s="71"/>
    </row>
    <row r="16" spans="1:4" s="13" customFormat="1" ht="21.5" thickBot="1">
      <c r="A16" s="172" t="s">
        <v>29</v>
      </c>
      <c r="B16" s="173"/>
      <c r="C16" s="173"/>
      <c r="D16" s="65">
        <f>D12</f>
        <v>0</v>
      </c>
    </row>
  </sheetData>
  <sheetProtection password="8611" sheet="1" objects="1" scenarios="1" selectLockedCells="1"/>
  <mergeCells count="7">
    <mergeCell ref="A2:D2"/>
    <mergeCell ref="A16:C16"/>
    <mergeCell ref="A12:C12"/>
    <mergeCell ref="A4:D4"/>
    <mergeCell ref="A13:D13"/>
    <mergeCell ref="A8:D8"/>
    <mergeCell ref="A3:D3"/>
  </mergeCells>
  <phoneticPr fontId="31" type="noConversion"/>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dimension ref="A1:D16"/>
  <sheetViews>
    <sheetView workbookViewId="0">
      <selection activeCell="A7" sqref="A7"/>
    </sheetView>
  </sheetViews>
  <sheetFormatPr defaultColWidth="8.81640625" defaultRowHeight="14.5"/>
  <cols>
    <col min="1" max="1" width="30.7265625" style="15" customWidth="1"/>
    <col min="2" max="2" width="28.453125" style="15" customWidth="1"/>
    <col min="3" max="3" width="21.1796875" style="15" customWidth="1"/>
    <col min="4" max="4" width="20.453125" style="16" customWidth="1"/>
    <col min="5" max="10" width="8.81640625" style="15"/>
    <col min="11" max="11" width="57.81640625" style="15" customWidth="1"/>
    <col min="12" max="16384" width="8.81640625" style="15"/>
  </cols>
  <sheetData>
    <row r="1" spans="1:4" ht="15" thickBot="1">
      <c r="A1" s="46"/>
      <c r="B1" s="46"/>
      <c r="C1" s="46"/>
      <c r="D1" s="71"/>
    </row>
    <row r="2" spans="1:4" ht="19" thickBot="1">
      <c r="A2" s="169" t="s">
        <v>102</v>
      </c>
      <c r="B2" s="170"/>
      <c r="C2" s="170"/>
      <c r="D2" s="171"/>
    </row>
    <row r="3" spans="1:4" ht="19" thickBot="1">
      <c r="A3" s="184" t="s">
        <v>101</v>
      </c>
      <c r="B3" s="185"/>
      <c r="C3" s="185"/>
      <c r="D3" s="186"/>
    </row>
    <row r="4" spans="1:4" ht="15" thickBot="1">
      <c r="A4" s="177" t="s">
        <v>103</v>
      </c>
      <c r="B4" s="178"/>
      <c r="C4" s="178"/>
      <c r="D4" s="179"/>
    </row>
    <row r="5" spans="1:4" ht="29">
      <c r="A5" s="72" t="s">
        <v>0</v>
      </c>
      <c r="B5" s="73" t="s">
        <v>46</v>
      </c>
      <c r="C5" s="74" t="s">
        <v>31</v>
      </c>
      <c r="D5" s="75" t="s">
        <v>7</v>
      </c>
    </row>
    <row r="6" spans="1:4">
      <c r="A6" s="76" t="s">
        <v>2</v>
      </c>
      <c r="B6" s="77"/>
      <c r="C6" s="78"/>
      <c r="D6" s="78"/>
    </row>
    <row r="7" spans="1:4">
      <c r="A7" s="99" t="s">
        <v>95</v>
      </c>
      <c r="B7" s="100">
        <v>250</v>
      </c>
      <c r="C7" s="101"/>
      <c r="D7" s="79">
        <f>B7*C7</f>
        <v>0</v>
      </c>
    </row>
    <row r="8" spans="1:4">
      <c r="A8" s="181" t="s">
        <v>30</v>
      </c>
      <c r="B8" s="182"/>
      <c r="C8" s="182"/>
      <c r="D8" s="183"/>
    </row>
    <row r="9" spans="1:4" ht="43.5">
      <c r="A9" s="102" t="s">
        <v>89</v>
      </c>
      <c r="B9" s="103">
        <v>50</v>
      </c>
      <c r="C9" s="101">
        <v>0</v>
      </c>
      <c r="D9" s="80">
        <f>B9*C9</f>
        <v>0</v>
      </c>
    </row>
    <row r="10" spans="1:4">
      <c r="A10" s="104" t="s">
        <v>18</v>
      </c>
      <c r="B10" s="103"/>
      <c r="C10" s="101">
        <v>0</v>
      </c>
      <c r="D10" s="80">
        <f t="shared" ref="D10:D11" si="0">B10*C10</f>
        <v>0</v>
      </c>
    </row>
    <row r="11" spans="1:4">
      <c r="A11" s="104" t="s">
        <v>18</v>
      </c>
      <c r="B11" s="103"/>
      <c r="C11" s="101">
        <v>0</v>
      </c>
      <c r="D11" s="80">
        <f t="shared" si="0"/>
        <v>0</v>
      </c>
    </row>
    <row r="12" spans="1:4" ht="16" thickBot="1">
      <c r="A12" s="174" t="s">
        <v>128</v>
      </c>
      <c r="B12" s="175"/>
      <c r="C12" s="176"/>
      <c r="D12" s="81">
        <f>SUM(D7:D11)</f>
        <v>0</v>
      </c>
    </row>
    <row r="13" spans="1:4" ht="29.25" customHeight="1">
      <c r="A13" s="180" t="s">
        <v>32</v>
      </c>
      <c r="B13" s="180"/>
      <c r="C13" s="180"/>
      <c r="D13" s="180"/>
    </row>
    <row r="14" spans="1:4">
      <c r="A14" s="82"/>
      <c r="B14" s="52"/>
      <c r="C14" s="53"/>
      <c r="D14" s="83"/>
    </row>
    <row r="15" spans="1:4" ht="15" thickBot="1">
      <c r="A15" s="84"/>
      <c r="B15" s="46"/>
      <c r="C15" s="46"/>
      <c r="D15" s="71"/>
    </row>
    <row r="16" spans="1:4" ht="21.5" thickBot="1">
      <c r="A16" s="172" t="s">
        <v>29</v>
      </c>
      <c r="B16" s="173"/>
      <c r="C16" s="173"/>
      <c r="D16" s="65">
        <f>D12</f>
        <v>0</v>
      </c>
    </row>
  </sheetData>
  <sheetProtection password="8611" sheet="1" objects="1" scenarios="1" selectLockedCells="1"/>
  <mergeCells count="7">
    <mergeCell ref="A16:C16"/>
    <mergeCell ref="A2:D2"/>
    <mergeCell ref="A3:D3"/>
    <mergeCell ref="A4:D4"/>
    <mergeCell ref="A8:D8"/>
    <mergeCell ref="A12:C12"/>
    <mergeCell ref="A13:D13"/>
  </mergeCells>
  <phoneticPr fontId="31" type="noConversion"/>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dimension ref="A1:D37"/>
  <sheetViews>
    <sheetView workbookViewId="0">
      <selection activeCell="B7" sqref="B7"/>
    </sheetView>
  </sheetViews>
  <sheetFormatPr defaultColWidth="8.81640625" defaultRowHeight="14.5"/>
  <cols>
    <col min="1" max="1" width="31.7265625" style="5" customWidth="1"/>
    <col min="2" max="2" width="20.81640625" customWidth="1"/>
    <col min="3" max="3" width="20.7265625" customWidth="1"/>
    <col min="4" max="4" width="21.26953125" customWidth="1"/>
  </cols>
  <sheetData>
    <row r="1" spans="1:4" ht="19" thickBot="1">
      <c r="A1" s="205" t="s">
        <v>47</v>
      </c>
      <c r="B1" s="206"/>
      <c r="C1" s="206"/>
      <c r="D1" s="207"/>
    </row>
    <row r="2" spans="1:4" s="15" customFormat="1">
      <c r="A2" s="44"/>
      <c r="B2" s="44"/>
      <c r="C2" s="44"/>
      <c r="D2" s="44"/>
    </row>
    <row r="3" spans="1:4" ht="19" thickBot="1">
      <c r="A3" s="45" t="s">
        <v>112</v>
      </c>
      <c r="B3" s="46"/>
      <c r="C3" s="46"/>
      <c r="D3" s="46"/>
    </row>
    <row r="4" spans="1:4">
      <c r="A4" s="208" t="s">
        <v>68</v>
      </c>
      <c r="B4" s="209"/>
      <c r="C4" s="209"/>
      <c r="D4" s="210"/>
    </row>
    <row r="5" spans="1:4" ht="29">
      <c r="A5" s="47" t="s">
        <v>5</v>
      </c>
      <c r="B5" s="48" t="s">
        <v>11</v>
      </c>
      <c r="C5" s="48" t="s">
        <v>12</v>
      </c>
      <c r="D5" s="49" t="s">
        <v>10</v>
      </c>
    </row>
    <row r="6" spans="1:4">
      <c r="A6" s="68" t="s">
        <v>8</v>
      </c>
      <c r="B6" s="66">
        <v>0</v>
      </c>
      <c r="C6" s="67"/>
      <c r="D6" s="9">
        <f t="shared" ref="D6:D10" si="0">B6*C6*12</f>
        <v>0</v>
      </c>
    </row>
    <row r="7" spans="1:4">
      <c r="A7" s="68" t="s">
        <v>8</v>
      </c>
      <c r="B7" s="66">
        <v>0</v>
      </c>
      <c r="C7" s="67"/>
      <c r="D7" s="9">
        <f t="shared" si="0"/>
        <v>0</v>
      </c>
    </row>
    <row r="8" spans="1:4">
      <c r="A8" s="68" t="s">
        <v>8</v>
      </c>
      <c r="B8" s="66">
        <v>0</v>
      </c>
      <c r="C8" s="67"/>
      <c r="D8" s="9">
        <f t="shared" si="0"/>
        <v>0</v>
      </c>
    </row>
    <row r="9" spans="1:4">
      <c r="A9" s="68" t="s">
        <v>8</v>
      </c>
      <c r="B9" s="66">
        <v>0</v>
      </c>
      <c r="C9" s="67"/>
      <c r="D9" s="9">
        <f t="shared" si="0"/>
        <v>0</v>
      </c>
    </row>
    <row r="10" spans="1:4">
      <c r="A10" s="68" t="s">
        <v>8</v>
      </c>
      <c r="B10" s="66">
        <v>0</v>
      </c>
      <c r="C10" s="67"/>
      <c r="D10" s="9">
        <f t="shared" si="0"/>
        <v>0</v>
      </c>
    </row>
    <row r="11" spans="1:4" ht="15" thickBot="1">
      <c r="A11" s="196" t="s">
        <v>9</v>
      </c>
      <c r="B11" s="197"/>
      <c r="C11" s="198"/>
      <c r="D11" s="6">
        <f>SUM(D6:D10)</f>
        <v>0</v>
      </c>
    </row>
    <row r="12" spans="1:4" s="15" customFormat="1">
      <c r="A12" s="50"/>
      <c r="B12" s="50"/>
      <c r="C12" s="50"/>
      <c r="D12" s="26"/>
    </row>
    <row r="13" spans="1:4" s="15" customFormat="1">
      <c r="A13" s="50"/>
      <c r="B13" s="50"/>
      <c r="C13" s="50"/>
      <c r="D13" s="26"/>
    </row>
    <row r="14" spans="1:4">
      <c r="A14" s="51"/>
      <c r="B14" s="52"/>
      <c r="C14" s="53"/>
      <c r="D14" s="52"/>
    </row>
    <row r="15" spans="1:4" ht="19" thickBot="1">
      <c r="A15" s="45" t="s">
        <v>109</v>
      </c>
      <c r="B15" s="52"/>
      <c r="C15" s="53"/>
      <c r="D15" s="52"/>
    </row>
    <row r="16" spans="1:4" ht="15" thickBot="1">
      <c r="A16" s="202"/>
      <c r="B16" s="203"/>
      <c r="C16" s="203"/>
      <c r="D16" s="204"/>
    </row>
    <row r="17" spans="1:4" ht="43.5">
      <c r="A17" s="54" t="s">
        <v>19</v>
      </c>
      <c r="B17" s="55" t="s">
        <v>72</v>
      </c>
      <c r="C17" s="56" t="s">
        <v>75</v>
      </c>
      <c r="D17" s="49" t="s">
        <v>10</v>
      </c>
    </row>
    <row r="18" spans="1:4">
      <c r="A18" s="57" t="s">
        <v>2</v>
      </c>
      <c r="B18" s="58"/>
      <c r="C18" s="59"/>
      <c r="D18" s="14"/>
    </row>
    <row r="19" spans="1:4">
      <c r="A19" s="93" t="s">
        <v>95</v>
      </c>
      <c r="B19" s="66">
        <v>0</v>
      </c>
      <c r="C19" s="60">
        <v>250</v>
      </c>
      <c r="D19" s="7">
        <f>(B19*C19)*12</f>
        <v>0</v>
      </c>
    </row>
    <row r="20" spans="1:4">
      <c r="A20" s="199" t="s">
        <v>30</v>
      </c>
      <c r="B20" s="200"/>
      <c r="C20" s="200"/>
      <c r="D20" s="201"/>
    </row>
    <row r="21" spans="1:4" s="13" customFormat="1">
      <c r="A21" s="70" t="s">
        <v>18</v>
      </c>
      <c r="B21" s="66">
        <v>0</v>
      </c>
      <c r="C21" s="69"/>
      <c r="D21" s="7">
        <f t="shared" ref="D21:D23" si="1">(B21*C21)*12</f>
        <v>0</v>
      </c>
    </row>
    <row r="22" spans="1:4">
      <c r="A22" s="70" t="s">
        <v>18</v>
      </c>
      <c r="B22" s="66">
        <v>0</v>
      </c>
      <c r="C22" s="69"/>
      <c r="D22" s="7">
        <f t="shared" si="1"/>
        <v>0</v>
      </c>
    </row>
    <row r="23" spans="1:4">
      <c r="A23" s="70" t="s">
        <v>18</v>
      </c>
      <c r="B23" s="66">
        <v>0</v>
      </c>
      <c r="C23" s="69"/>
      <c r="D23" s="7">
        <f t="shared" si="1"/>
        <v>0</v>
      </c>
    </row>
    <row r="24" spans="1:4" ht="15" thickBot="1">
      <c r="A24" s="196" t="s">
        <v>20</v>
      </c>
      <c r="B24" s="197"/>
      <c r="C24" s="198"/>
      <c r="D24" s="8">
        <f>SUM(D19:D23)</f>
        <v>0</v>
      </c>
    </row>
    <row r="25" spans="1:4">
      <c r="A25" s="61"/>
      <c r="B25" s="46"/>
      <c r="C25" s="46"/>
      <c r="D25" s="46"/>
    </row>
    <row r="26" spans="1:4" s="15" customFormat="1">
      <c r="A26" s="61"/>
      <c r="B26" s="46"/>
      <c r="C26" s="46"/>
      <c r="D26" s="46"/>
    </row>
    <row r="27" spans="1:4">
      <c r="A27" s="61"/>
      <c r="B27" s="46"/>
      <c r="C27" s="46"/>
      <c r="D27" s="46"/>
    </row>
    <row r="28" spans="1:4" ht="19" thickBot="1">
      <c r="A28" s="45" t="s">
        <v>113</v>
      </c>
      <c r="B28" s="46"/>
      <c r="C28" s="46"/>
      <c r="D28" s="46"/>
    </row>
    <row r="29" spans="1:4">
      <c r="A29" s="190" t="s">
        <v>1</v>
      </c>
      <c r="B29" s="192" t="s">
        <v>74</v>
      </c>
      <c r="C29" s="194" t="s">
        <v>73</v>
      </c>
      <c r="D29" s="194" t="s">
        <v>77</v>
      </c>
    </row>
    <row r="30" spans="1:4">
      <c r="A30" s="191"/>
      <c r="B30" s="193"/>
      <c r="C30" s="195"/>
      <c r="D30" s="195"/>
    </row>
    <row r="31" spans="1:4" ht="31.5" customHeight="1">
      <c r="A31" s="62" t="s">
        <v>86</v>
      </c>
      <c r="B31" s="36">
        <v>0</v>
      </c>
      <c r="C31" s="63">
        <v>2000</v>
      </c>
      <c r="D31" s="64">
        <f>B31*C31</f>
        <v>0</v>
      </c>
    </row>
    <row r="32" spans="1:4" ht="15.5">
      <c r="A32" s="62" t="s">
        <v>85</v>
      </c>
      <c r="B32" s="36">
        <v>0</v>
      </c>
      <c r="C32" s="63">
        <v>2000</v>
      </c>
      <c r="D32" s="64">
        <f t="shared" ref="D32:D33" si="2">B32*C32</f>
        <v>0</v>
      </c>
    </row>
    <row r="33" spans="1:4" ht="31">
      <c r="A33" s="62" t="s">
        <v>84</v>
      </c>
      <c r="B33" s="36">
        <v>0</v>
      </c>
      <c r="C33" s="63">
        <v>2000</v>
      </c>
      <c r="D33" s="64">
        <f t="shared" si="2"/>
        <v>0</v>
      </c>
    </row>
    <row r="34" spans="1:4" ht="15" thickBot="1">
      <c r="A34" s="196" t="s">
        <v>76</v>
      </c>
      <c r="B34" s="197"/>
      <c r="C34" s="198"/>
      <c r="D34" s="8">
        <f>SUM(D31:D33)</f>
        <v>0</v>
      </c>
    </row>
    <row r="35" spans="1:4">
      <c r="A35" s="61"/>
      <c r="B35" s="46"/>
      <c r="C35" s="46"/>
      <c r="D35" s="46"/>
    </row>
    <row r="36" spans="1:4" ht="15" thickBot="1">
      <c r="A36" s="61"/>
      <c r="B36" s="46"/>
      <c r="C36" s="46"/>
      <c r="D36" s="46"/>
    </row>
    <row r="37" spans="1:4" ht="21.5" thickBot="1">
      <c r="A37" s="187" t="s">
        <v>69</v>
      </c>
      <c r="B37" s="188"/>
      <c r="C37" s="189"/>
      <c r="D37" s="65">
        <f>SUM(D11+D24+D34)</f>
        <v>0</v>
      </c>
    </row>
  </sheetData>
  <sheetProtection password="8611" sheet="1" objects="1" scenarios="1" selectLockedCells="1"/>
  <mergeCells count="12">
    <mergeCell ref="A24:C24"/>
    <mergeCell ref="A20:D20"/>
    <mergeCell ref="A16:D16"/>
    <mergeCell ref="A1:D1"/>
    <mergeCell ref="A4:D4"/>
    <mergeCell ref="A11:C11"/>
    <mergeCell ref="A37:C37"/>
    <mergeCell ref="A29:A30"/>
    <mergeCell ref="B29:B30"/>
    <mergeCell ref="C29:C30"/>
    <mergeCell ref="D29:D30"/>
    <mergeCell ref="A34:C34"/>
  </mergeCells>
  <phoneticPr fontId="31" type="noConversion"/>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D37"/>
  <sheetViews>
    <sheetView workbookViewId="0">
      <selection activeCell="C8" sqref="C8"/>
    </sheetView>
  </sheetViews>
  <sheetFormatPr defaultColWidth="9.1796875" defaultRowHeight="14.5"/>
  <cols>
    <col min="1" max="1" width="31.7265625" style="5" customWidth="1"/>
    <col min="2" max="2" width="23.1796875" style="15" customWidth="1"/>
    <col min="3" max="3" width="19.26953125" style="15" customWidth="1"/>
    <col min="4" max="4" width="21.26953125" style="15" customWidth="1"/>
    <col min="5" max="16384" width="9.1796875" style="15"/>
  </cols>
  <sheetData>
    <row r="1" spans="1:4" ht="19" thickBot="1">
      <c r="A1" s="205" t="s">
        <v>49</v>
      </c>
      <c r="B1" s="206"/>
      <c r="C1" s="206"/>
      <c r="D1" s="207"/>
    </row>
    <row r="2" spans="1:4">
      <c r="A2" s="44"/>
      <c r="B2" s="44"/>
      <c r="C2" s="44"/>
      <c r="D2" s="44"/>
    </row>
    <row r="3" spans="1:4" ht="19" thickBot="1">
      <c r="A3" s="45" t="s">
        <v>115</v>
      </c>
      <c r="B3" s="46"/>
      <c r="C3" s="46"/>
      <c r="D3" s="46"/>
    </row>
    <row r="4" spans="1:4" ht="15" customHeight="1">
      <c r="A4" s="208" t="s">
        <v>68</v>
      </c>
      <c r="B4" s="209"/>
      <c r="C4" s="209"/>
      <c r="D4" s="210"/>
    </row>
    <row r="5" spans="1:4" ht="29">
      <c r="A5" s="47" t="s">
        <v>5</v>
      </c>
      <c r="B5" s="48" t="s">
        <v>11</v>
      </c>
      <c r="C5" s="48" t="s">
        <v>12</v>
      </c>
      <c r="D5" s="49" t="s">
        <v>10</v>
      </c>
    </row>
    <row r="6" spans="1:4">
      <c r="A6" s="68" t="s">
        <v>8</v>
      </c>
      <c r="B6" s="66">
        <v>0</v>
      </c>
      <c r="C6" s="67"/>
      <c r="D6" s="9">
        <f t="shared" ref="D6:D10" si="0">B6*C6*12</f>
        <v>0</v>
      </c>
    </row>
    <row r="7" spans="1:4">
      <c r="A7" s="68" t="s">
        <v>8</v>
      </c>
      <c r="B7" s="66">
        <v>0</v>
      </c>
      <c r="C7" s="67"/>
      <c r="D7" s="9">
        <f t="shared" si="0"/>
        <v>0</v>
      </c>
    </row>
    <row r="8" spans="1:4">
      <c r="A8" s="68" t="s">
        <v>8</v>
      </c>
      <c r="B8" s="66">
        <v>0</v>
      </c>
      <c r="C8" s="67"/>
      <c r="D8" s="9">
        <f t="shared" si="0"/>
        <v>0</v>
      </c>
    </row>
    <row r="9" spans="1:4">
      <c r="A9" s="68" t="s">
        <v>8</v>
      </c>
      <c r="B9" s="66">
        <v>0</v>
      </c>
      <c r="C9" s="67"/>
      <c r="D9" s="9">
        <f t="shared" si="0"/>
        <v>0</v>
      </c>
    </row>
    <row r="10" spans="1:4">
      <c r="A10" s="68" t="s">
        <v>8</v>
      </c>
      <c r="B10" s="66">
        <v>0</v>
      </c>
      <c r="C10" s="67"/>
      <c r="D10" s="9">
        <f t="shared" si="0"/>
        <v>0</v>
      </c>
    </row>
    <row r="11" spans="1:4" ht="15" thickBot="1">
      <c r="A11" s="196" t="s">
        <v>9</v>
      </c>
      <c r="B11" s="197"/>
      <c r="C11" s="198"/>
      <c r="D11" s="6">
        <f>SUM(D6:D10)</f>
        <v>0</v>
      </c>
    </row>
    <row r="12" spans="1:4">
      <c r="A12" s="50"/>
      <c r="B12" s="50"/>
      <c r="C12" s="50"/>
      <c r="D12" s="26"/>
    </row>
    <row r="13" spans="1:4">
      <c r="A13" s="50"/>
      <c r="B13" s="50"/>
      <c r="C13" s="50"/>
      <c r="D13" s="26"/>
    </row>
    <row r="14" spans="1:4">
      <c r="A14" s="51"/>
      <c r="B14" s="52"/>
      <c r="C14" s="53"/>
      <c r="D14" s="52"/>
    </row>
    <row r="15" spans="1:4" ht="18.5" thickBot="1">
      <c r="A15" s="105" t="s">
        <v>110</v>
      </c>
      <c r="B15" s="52"/>
      <c r="C15" s="53"/>
      <c r="D15" s="52"/>
    </row>
    <row r="16" spans="1:4" ht="15" thickBot="1">
      <c r="A16" s="202"/>
      <c r="B16" s="203"/>
      <c r="C16" s="203"/>
      <c r="D16" s="204"/>
    </row>
    <row r="17" spans="1:4" ht="58">
      <c r="A17" s="54" t="s">
        <v>19</v>
      </c>
      <c r="B17" s="55" t="s">
        <v>72</v>
      </c>
      <c r="C17" s="56" t="s">
        <v>75</v>
      </c>
      <c r="D17" s="49" t="s">
        <v>10</v>
      </c>
    </row>
    <row r="18" spans="1:4">
      <c r="A18" s="57" t="s">
        <v>2</v>
      </c>
      <c r="B18" s="58"/>
      <c r="C18" s="59"/>
      <c r="D18" s="14"/>
    </row>
    <row r="19" spans="1:4">
      <c r="A19" s="93" t="s">
        <v>95</v>
      </c>
      <c r="B19" s="66">
        <v>0</v>
      </c>
      <c r="C19" s="60">
        <v>250</v>
      </c>
      <c r="D19" s="7">
        <f>(B19*C19)*12</f>
        <v>0</v>
      </c>
    </row>
    <row r="20" spans="1:4">
      <c r="A20" s="199" t="s">
        <v>30</v>
      </c>
      <c r="B20" s="200"/>
      <c r="C20" s="200"/>
      <c r="D20" s="201"/>
    </row>
    <row r="21" spans="1:4">
      <c r="A21" s="70" t="s">
        <v>18</v>
      </c>
      <c r="B21" s="66">
        <v>0</v>
      </c>
      <c r="C21" s="69"/>
      <c r="D21" s="7">
        <f t="shared" ref="D21:D23" si="1">(B21*C21)*12</f>
        <v>0</v>
      </c>
    </row>
    <row r="22" spans="1:4">
      <c r="A22" s="70" t="s">
        <v>18</v>
      </c>
      <c r="B22" s="66">
        <v>0</v>
      </c>
      <c r="C22" s="69"/>
      <c r="D22" s="7">
        <f t="shared" si="1"/>
        <v>0</v>
      </c>
    </row>
    <row r="23" spans="1:4">
      <c r="A23" s="70" t="s">
        <v>18</v>
      </c>
      <c r="B23" s="66">
        <v>0</v>
      </c>
      <c r="C23" s="69"/>
      <c r="D23" s="7">
        <f t="shared" si="1"/>
        <v>0</v>
      </c>
    </row>
    <row r="24" spans="1:4" ht="15" thickBot="1">
      <c r="A24" s="196" t="s">
        <v>20</v>
      </c>
      <c r="B24" s="197"/>
      <c r="C24" s="198"/>
      <c r="D24" s="8">
        <f>SUM(D19:D23)</f>
        <v>0</v>
      </c>
    </row>
    <row r="25" spans="1:4">
      <c r="A25" s="61"/>
      <c r="B25" s="46"/>
      <c r="C25" s="46"/>
      <c r="D25" s="46"/>
    </row>
    <row r="26" spans="1:4">
      <c r="A26" s="61"/>
      <c r="B26" s="46"/>
      <c r="C26" s="46"/>
      <c r="D26" s="46"/>
    </row>
    <row r="27" spans="1:4">
      <c r="A27" s="61"/>
      <c r="B27" s="46"/>
      <c r="C27" s="46"/>
      <c r="D27" s="46"/>
    </row>
    <row r="28" spans="1:4" ht="19" thickBot="1">
      <c r="A28" s="45" t="s">
        <v>114</v>
      </c>
      <c r="B28" s="46"/>
      <c r="C28" s="46"/>
      <c r="D28" s="46"/>
    </row>
    <row r="29" spans="1:4">
      <c r="A29" s="190" t="s">
        <v>1</v>
      </c>
      <c r="B29" s="192" t="s">
        <v>74</v>
      </c>
      <c r="C29" s="194" t="s">
        <v>73</v>
      </c>
      <c r="D29" s="194" t="s">
        <v>77</v>
      </c>
    </row>
    <row r="30" spans="1:4">
      <c r="A30" s="191"/>
      <c r="B30" s="193"/>
      <c r="C30" s="195"/>
      <c r="D30" s="195"/>
    </row>
    <row r="31" spans="1:4" ht="15.5">
      <c r="A31" s="62" t="s">
        <v>86</v>
      </c>
      <c r="B31" s="36">
        <v>0</v>
      </c>
      <c r="C31" s="63">
        <v>2000</v>
      </c>
      <c r="D31" s="64">
        <f>B31*C31</f>
        <v>0</v>
      </c>
    </row>
    <row r="32" spans="1:4" ht="15.5">
      <c r="A32" s="62" t="s">
        <v>85</v>
      </c>
      <c r="B32" s="36">
        <v>0</v>
      </c>
      <c r="C32" s="63">
        <v>2000</v>
      </c>
      <c r="D32" s="64">
        <f t="shared" ref="D32:D33" si="2">B32*C32</f>
        <v>0</v>
      </c>
    </row>
    <row r="33" spans="1:4" ht="31">
      <c r="A33" s="62" t="s">
        <v>84</v>
      </c>
      <c r="B33" s="36">
        <v>0</v>
      </c>
      <c r="C33" s="63">
        <v>2000</v>
      </c>
      <c r="D33" s="64">
        <f t="shared" si="2"/>
        <v>0</v>
      </c>
    </row>
    <row r="34" spans="1:4" ht="15" thickBot="1">
      <c r="A34" s="196" t="s">
        <v>76</v>
      </c>
      <c r="B34" s="197"/>
      <c r="C34" s="198"/>
      <c r="D34" s="8">
        <f>SUM(D31:D33)</f>
        <v>0</v>
      </c>
    </row>
    <row r="35" spans="1:4">
      <c r="A35" s="61"/>
      <c r="B35" s="46"/>
      <c r="C35" s="46"/>
      <c r="D35" s="46"/>
    </row>
    <row r="36" spans="1:4" ht="15" thickBot="1">
      <c r="A36" s="61"/>
      <c r="B36" s="46"/>
      <c r="C36" s="46"/>
      <c r="D36" s="46"/>
    </row>
    <row r="37" spans="1:4" ht="21.5" thickBot="1">
      <c r="A37" s="187" t="s">
        <v>78</v>
      </c>
      <c r="B37" s="188"/>
      <c r="C37" s="189"/>
      <c r="D37" s="65">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honeticPr fontId="31" type="noConversion"/>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D37"/>
  <sheetViews>
    <sheetView workbookViewId="0">
      <selection activeCell="A19" sqref="A19"/>
    </sheetView>
  </sheetViews>
  <sheetFormatPr defaultColWidth="9.1796875" defaultRowHeight="14.5"/>
  <cols>
    <col min="1" max="1" width="31.7265625" style="5" customWidth="1"/>
    <col min="2" max="2" width="22.7265625" style="15" customWidth="1"/>
    <col min="3" max="3" width="19.81640625" style="15" customWidth="1"/>
    <col min="4" max="4" width="21.26953125" style="15" customWidth="1"/>
    <col min="5" max="16384" width="9.1796875" style="15"/>
  </cols>
  <sheetData>
    <row r="1" spans="1:4" ht="19" thickBot="1">
      <c r="A1" s="205" t="s">
        <v>48</v>
      </c>
      <c r="B1" s="206"/>
      <c r="C1" s="206"/>
      <c r="D1" s="207"/>
    </row>
    <row r="2" spans="1:4">
      <c r="A2" s="44"/>
      <c r="B2" s="44"/>
      <c r="C2" s="44"/>
      <c r="D2" s="44"/>
    </row>
    <row r="3" spans="1:4" ht="19" thickBot="1">
      <c r="A3" s="45" t="s">
        <v>117</v>
      </c>
      <c r="B3" s="46"/>
      <c r="C3" s="46"/>
      <c r="D3" s="46"/>
    </row>
    <row r="4" spans="1:4" ht="15" customHeight="1">
      <c r="A4" s="208" t="s">
        <v>68</v>
      </c>
      <c r="B4" s="209"/>
      <c r="C4" s="209"/>
      <c r="D4" s="210"/>
    </row>
    <row r="5" spans="1:4" ht="29">
      <c r="A5" s="47" t="s">
        <v>5</v>
      </c>
      <c r="B5" s="48" t="s">
        <v>11</v>
      </c>
      <c r="C5" s="48" t="s">
        <v>12</v>
      </c>
      <c r="D5" s="49" t="s">
        <v>10</v>
      </c>
    </row>
    <row r="6" spans="1:4">
      <c r="A6" s="68" t="s">
        <v>8</v>
      </c>
      <c r="B6" s="66">
        <v>0</v>
      </c>
      <c r="C6" s="67"/>
      <c r="D6" s="9">
        <f t="shared" ref="D6:D10" si="0">B6*C6*12</f>
        <v>0</v>
      </c>
    </row>
    <row r="7" spans="1:4">
      <c r="A7" s="68" t="s">
        <v>8</v>
      </c>
      <c r="B7" s="66">
        <v>0</v>
      </c>
      <c r="C7" s="67"/>
      <c r="D7" s="9">
        <f t="shared" si="0"/>
        <v>0</v>
      </c>
    </row>
    <row r="8" spans="1:4">
      <c r="A8" s="68" t="s">
        <v>8</v>
      </c>
      <c r="B8" s="66">
        <v>0</v>
      </c>
      <c r="C8" s="67"/>
      <c r="D8" s="9">
        <f t="shared" si="0"/>
        <v>0</v>
      </c>
    </row>
    <row r="9" spans="1:4">
      <c r="A9" s="68" t="s">
        <v>8</v>
      </c>
      <c r="B9" s="66">
        <v>0</v>
      </c>
      <c r="C9" s="67"/>
      <c r="D9" s="9">
        <f t="shared" si="0"/>
        <v>0</v>
      </c>
    </row>
    <row r="10" spans="1:4">
      <c r="A10" s="68" t="s">
        <v>8</v>
      </c>
      <c r="B10" s="66">
        <v>0</v>
      </c>
      <c r="C10" s="67"/>
      <c r="D10" s="9">
        <f t="shared" si="0"/>
        <v>0</v>
      </c>
    </row>
    <row r="11" spans="1:4" ht="15" thickBot="1">
      <c r="A11" s="196" t="s">
        <v>9</v>
      </c>
      <c r="B11" s="197"/>
      <c r="C11" s="198"/>
      <c r="D11" s="6">
        <f>SUM(D6:D10)</f>
        <v>0</v>
      </c>
    </row>
    <row r="12" spans="1:4">
      <c r="A12" s="50"/>
      <c r="B12" s="50"/>
      <c r="C12" s="50"/>
      <c r="D12" s="26"/>
    </row>
    <row r="13" spans="1:4">
      <c r="A13" s="50"/>
      <c r="B13" s="50"/>
      <c r="C13" s="50"/>
      <c r="D13" s="26"/>
    </row>
    <row r="14" spans="1:4">
      <c r="A14" s="51"/>
      <c r="B14" s="52"/>
      <c r="C14" s="53"/>
      <c r="D14" s="52"/>
    </row>
    <row r="15" spans="1:4" ht="18.5" thickBot="1">
      <c r="A15" s="105" t="s">
        <v>111</v>
      </c>
      <c r="B15" s="52"/>
      <c r="C15" s="53"/>
      <c r="D15" s="52"/>
    </row>
    <row r="16" spans="1:4" ht="15" thickBot="1">
      <c r="A16" s="202"/>
      <c r="B16" s="203"/>
      <c r="C16" s="203"/>
      <c r="D16" s="204"/>
    </row>
    <row r="17" spans="1:4" ht="43.5">
      <c r="A17" s="54" t="s">
        <v>19</v>
      </c>
      <c r="B17" s="55" t="s">
        <v>72</v>
      </c>
      <c r="C17" s="56" t="s">
        <v>75</v>
      </c>
      <c r="D17" s="49" t="s">
        <v>10</v>
      </c>
    </row>
    <row r="18" spans="1:4">
      <c r="A18" s="57" t="s">
        <v>2</v>
      </c>
      <c r="B18" s="58"/>
      <c r="C18" s="59"/>
      <c r="D18" s="14"/>
    </row>
    <row r="19" spans="1:4">
      <c r="A19" s="93" t="s">
        <v>95</v>
      </c>
      <c r="B19" s="66">
        <v>0</v>
      </c>
      <c r="C19" s="60">
        <v>250</v>
      </c>
      <c r="D19" s="7">
        <f>(B19*C19)*12</f>
        <v>0</v>
      </c>
    </row>
    <row r="20" spans="1:4">
      <c r="A20" s="199" t="s">
        <v>30</v>
      </c>
      <c r="B20" s="200"/>
      <c r="C20" s="200"/>
      <c r="D20" s="201"/>
    </row>
    <row r="21" spans="1:4">
      <c r="A21" s="70" t="s">
        <v>18</v>
      </c>
      <c r="B21" s="66">
        <v>0</v>
      </c>
      <c r="C21" s="69"/>
      <c r="D21" s="7">
        <f t="shared" ref="D21:D23" si="1">(B21*C21)*12</f>
        <v>0</v>
      </c>
    </row>
    <row r="22" spans="1:4">
      <c r="A22" s="70" t="s">
        <v>18</v>
      </c>
      <c r="B22" s="66">
        <v>0</v>
      </c>
      <c r="C22" s="69"/>
      <c r="D22" s="7">
        <f t="shared" si="1"/>
        <v>0</v>
      </c>
    </row>
    <row r="23" spans="1:4">
      <c r="A23" s="70" t="s">
        <v>18</v>
      </c>
      <c r="B23" s="66">
        <v>0</v>
      </c>
      <c r="C23" s="69"/>
      <c r="D23" s="7">
        <f t="shared" si="1"/>
        <v>0</v>
      </c>
    </row>
    <row r="24" spans="1:4" ht="15" thickBot="1">
      <c r="A24" s="196" t="s">
        <v>20</v>
      </c>
      <c r="B24" s="197"/>
      <c r="C24" s="198"/>
      <c r="D24" s="8">
        <f>SUM(D19:D23)</f>
        <v>0</v>
      </c>
    </row>
    <row r="25" spans="1:4">
      <c r="A25" s="61"/>
      <c r="B25" s="46"/>
      <c r="C25" s="46"/>
      <c r="D25" s="46"/>
    </row>
    <row r="26" spans="1:4">
      <c r="A26" s="61"/>
      <c r="B26" s="46"/>
      <c r="C26" s="46"/>
      <c r="D26" s="46"/>
    </row>
    <row r="27" spans="1:4">
      <c r="A27" s="61"/>
      <c r="B27" s="46"/>
      <c r="C27" s="46"/>
      <c r="D27" s="46"/>
    </row>
    <row r="28" spans="1:4" ht="19" thickBot="1">
      <c r="A28" s="45" t="s">
        <v>116</v>
      </c>
      <c r="B28" s="46"/>
      <c r="C28" s="46"/>
      <c r="D28" s="46"/>
    </row>
    <row r="29" spans="1:4">
      <c r="A29" s="190" t="s">
        <v>1</v>
      </c>
      <c r="B29" s="192" t="s">
        <v>74</v>
      </c>
      <c r="C29" s="194" t="s">
        <v>73</v>
      </c>
      <c r="D29" s="194" t="s">
        <v>77</v>
      </c>
    </row>
    <row r="30" spans="1:4">
      <c r="A30" s="191"/>
      <c r="B30" s="193"/>
      <c r="C30" s="195"/>
      <c r="D30" s="195"/>
    </row>
    <row r="31" spans="1:4" ht="15.5">
      <c r="A31" s="62" t="s">
        <v>86</v>
      </c>
      <c r="B31" s="36">
        <v>0</v>
      </c>
      <c r="C31" s="63">
        <v>2000</v>
      </c>
      <c r="D31" s="64">
        <f>B31*C31</f>
        <v>0</v>
      </c>
    </row>
    <row r="32" spans="1:4" ht="15.5">
      <c r="A32" s="62" t="s">
        <v>85</v>
      </c>
      <c r="B32" s="36">
        <v>0</v>
      </c>
      <c r="C32" s="63">
        <v>2000</v>
      </c>
      <c r="D32" s="64">
        <f t="shared" ref="D32:D33" si="2">B32*C32</f>
        <v>0</v>
      </c>
    </row>
    <row r="33" spans="1:4" ht="31">
      <c r="A33" s="62" t="s">
        <v>84</v>
      </c>
      <c r="B33" s="36">
        <v>0</v>
      </c>
      <c r="C33" s="63">
        <v>2000</v>
      </c>
      <c r="D33" s="64">
        <f t="shared" si="2"/>
        <v>0</v>
      </c>
    </row>
    <row r="34" spans="1:4" ht="15" thickBot="1">
      <c r="A34" s="196" t="s">
        <v>76</v>
      </c>
      <c r="B34" s="197"/>
      <c r="C34" s="198"/>
      <c r="D34" s="8">
        <f>SUM(D31:D33)</f>
        <v>0</v>
      </c>
    </row>
    <row r="35" spans="1:4">
      <c r="A35" s="61"/>
      <c r="B35" s="46"/>
      <c r="C35" s="46"/>
      <c r="D35" s="46"/>
    </row>
    <row r="36" spans="1:4" ht="15" thickBot="1">
      <c r="A36" s="61"/>
      <c r="B36" s="46"/>
      <c r="C36" s="46"/>
      <c r="D36" s="46"/>
    </row>
    <row r="37" spans="1:4" ht="21.5" thickBot="1">
      <c r="A37" s="187" t="s">
        <v>79</v>
      </c>
      <c r="B37" s="188"/>
      <c r="C37" s="189"/>
      <c r="D37" s="65">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honeticPr fontId="31" type="noConversion"/>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D37"/>
  <sheetViews>
    <sheetView workbookViewId="0">
      <selection activeCell="A19" sqref="A19"/>
    </sheetView>
  </sheetViews>
  <sheetFormatPr defaultColWidth="9.1796875" defaultRowHeight="14.5"/>
  <cols>
    <col min="1" max="1" width="31.7265625" style="5" customWidth="1"/>
    <col min="2" max="2" width="22" style="15" customWidth="1"/>
    <col min="3" max="3" width="19.7265625" style="15" customWidth="1"/>
    <col min="4" max="4" width="21.26953125" style="15" customWidth="1"/>
    <col min="5" max="16384" width="9.1796875" style="15"/>
  </cols>
  <sheetData>
    <row r="1" spans="1:4" ht="19" thickBot="1">
      <c r="A1" s="205" t="s">
        <v>67</v>
      </c>
      <c r="B1" s="206"/>
      <c r="C1" s="206"/>
      <c r="D1" s="207"/>
    </row>
    <row r="2" spans="1:4">
      <c r="A2" s="44"/>
      <c r="B2" s="44"/>
      <c r="C2" s="44"/>
      <c r="D2" s="44"/>
    </row>
    <row r="3" spans="1:4" ht="19" thickBot="1">
      <c r="A3" s="45" t="s">
        <v>118</v>
      </c>
      <c r="B3" s="46"/>
      <c r="C3" s="46"/>
      <c r="D3" s="46"/>
    </row>
    <row r="4" spans="1:4" ht="15" customHeight="1">
      <c r="A4" s="208" t="s">
        <v>68</v>
      </c>
      <c r="B4" s="209"/>
      <c r="C4" s="209"/>
      <c r="D4" s="210"/>
    </row>
    <row r="5" spans="1:4" ht="29">
      <c r="A5" s="47" t="s">
        <v>5</v>
      </c>
      <c r="B5" s="48" t="s">
        <v>11</v>
      </c>
      <c r="C5" s="48" t="s">
        <v>12</v>
      </c>
      <c r="D5" s="49" t="s">
        <v>10</v>
      </c>
    </row>
    <row r="6" spans="1:4">
      <c r="A6" s="68" t="s">
        <v>8</v>
      </c>
      <c r="B6" s="66">
        <v>0</v>
      </c>
      <c r="C6" s="67"/>
      <c r="D6" s="9">
        <f t="shared" ref="D6:D10" si="0">B6*C6*12</f>
        <v>0</v>
      </c>
    </row>
    <row r="7" spans="1:4">
      <c r="A7" s="68" t="s">
        <v>8</v>
      </c>
      <c r="B7" s="66">
        <v>0</v>
      </c>
      <c r="C7" s="67"/>
      <c r="D7" s="9">
        <f t="shared" si="0"/>
        <v>0</v>
      </c>
    </row>
    <row r="8" spans="1:4">
      <c r="A8" s="68" t="s">
        <v>8</v>
      </c>
      <c r="B8" s="66">
        <v>0</v>
      </c>
      <c r="C8" s="67"/>
      <c r="D8" s="9">
        <f t="shared" si="0"/>
        <v>0</v>
      </c>
    </row>
    <row r="9" spans="1:4">
      <c r="A9" s="68" t="s">
        <v>8</v>
      </c>
      <c r="B9" s="66">
        <v>0</v>
      </c>
      <c r="C9" s="67"/>
      <c r="D9" s="9">
        <f t="shared" si="0"/>
        <v>0</v>
      </c>
    </row>
    <row r="10" spans="1:4">
      <c r="A10" s="68" t="s">
        <v>8</v>
      </c>
      <c r="B10" s="66">
        <v>0</v>
      </c>
      <c r="C10" s="67"/>
      <c r="D10" s="9">
        <f t="shared" si="0"/>
        <v>0</v>
      </c>
    </row>
    <row r="11" spans="1:4" ht="15" thickBot="1">
      <c r="A11" s="196" t="s">
        <v>9</v>
      </c>
      <c r="B11" s="197"/>
      <c r="C11" s="198"/>
      <c r="D11" s="6">
        <f>SUM(D6:D10)</f>
        <v>0</v>
      </c>
    </row>
    <row r="12" spans="1:4">
      <c r="A12" s="50"/>
      <c r="B12" s="50"/>
      <c r="C12" s="50"/>
      <c r="D12" s="26"/>
    </row>
    <row r="13" spans="1:4">
      <c r="A13" s="50"/>
      <c r="B13" s="50"/>
      <c r="C13" s="50"/>
      <c r="D13" s="26"/>
    </row>
    <row r="14" spans="1:4">
      <c r="A14" s="51"/>
      <c r="B14" s="52"/>
      <c r="C14" s="53"/>
      <c r="D14" s="52"/>
    </row>
    <row r="15" spans="1:4" ht="18.5" thickBot="1">
      <c r="A15" s="105" t="s">
        <v>108</v>
      </c>
      <c r="B15" s="52"/>
      <c r="C15" s="53"/>
      <c r="D15" s="52"/>
    </row>
    <row r="16" spans="1:4" ht="15" thickBot="1">
      <c r="A16" s="202"/>
      <c r="B16" s="203"/>
      <c r="C16" s="203"/>
      <c r="D16" s="204"/>
    </row>
    <row r="17" spans="1:4" ht="43.5">
      <c r="A17" s="54" t="s">
        <v>19</v>
      </c>
      <c r="B17" s="55" t="s">
        <v>72</v>
      </c>
      <c r="C17" s="56" t="s">
        <v>75</v>
      </c>
      <c r="D17" s="49" t="s">
        <v>10</v>
      </c>
    </row>
    <row r="18" spans="1:4">
      <c r="A18" s="57" t="s">
        <v>2</v>
      </c>
      <c r="B18" s="58"/>
      <c r="C18" s="59"/>
      <c r="D18" s="14"/>
    </row>
    <row r="19" spans="1:4">
      <c r="A19" s="93" t="s">
        <v>95</v>
      </c>
      <c r="B19" s="66">
        <v>0</v>
      </c>
      <c r="C19" s="60">
        <v>250</v>
      </c>
      <c r="D19" s="7">
        <f>(B19*C19)*12</f>
        <v>0</v>
      </c>
    </row>
    <row r="20" spans="1:4">
      <c r="A20" s="199" t="s">
        <v>30</v>
      </c>
      <c r="B20" s="200"/>
      <c r="C20" s="200"/>
      <c r="D20" s="201"/>
    </row>
    <row r="21" spans="1:4">
      <c r="A21" s="70" t="s">
        <v>18</v>
      </c>
      <c r="B21" s="66">
        <v>0</v>
      </c>
      <c r="C21" s="69"/>
      <c r="D21" s="7">
        <f t="shared" ref="D21:D23" si="1">(B21*C21)*12</f>
        <v>0</v>
      </c>
    </row>
    <row r="22" spans="1:4">
      <c r="A22" s="70" t="s">
        <v>18</v>
      </c>
      <c r="B22" s="66">
        <v>0</v>
      </c>
      <c r="C22" s="69"/>
      <c r="D22" s="7">
        <f t="shared" si="1"/>
        <v>0</v>
      </c>
    </row>
    <row r="23" spans="1:4">
      <c r="A23" s="70" t="s">
        <v>18</v>
      </c>
      <c r="B23" s="66">
        <v>0</v>
      </c>
      <c r="C23" s="69"/>
      <c r="D23" s="7">
        <f t="shared" si="1"/>
        <v>0</v>
      </c>
    </row>
    <row r="24" spans="1:4" ht="15" thickBot="1">
      <c r="A24" s="196" t="s">
        <v>20</v>
      </c>
      <c r="B24" s="197"/>
      <c r="C24" s="198"/>
      <c r="D24" s="8">
        <f>SUM(D19:D23)</f>
        <v>0</v>
      </c>
    </row>
    <row r="25" spans="1:4">
      <c r="A25" s="61"/>
      <c r="B25" s="46"/>
      <c r="C25" s="46"/>
      <c r="D25" s="46"/>
    </row>
    <row r="26" spans="1:4">
      <c r="A26" s="61"/>
      <c r="B26" s="46"/>
      <c r="C26" s="46"/>
      <c r="D26" s="46"/>
    </row>
    <row r="27" spans="1:4">
      <c r="A27" s="61"/>
      <c r="B27" s="46"/>
      <c r="C27" s="46"/>
      <c r="D27" s="46"/>
    </row>
    <row r="28" spans="1:4" ht="19" thickBot="1">
      <c r="A28" s="45" t="s">
        <v>119</v>
      </c>
      <c r="B28" s="46"/>
      <c r="C28" s="46"/>
      <c r="D28" s="46"/>
    </row>
    <row r="29" spans="1:4">
      <c r="A29" s="190" t="s">
        <v>1</v>
      </c>
      <c r="B29" s="192" t="s">
        <v>74</v>
      </c>
      <c r="C29" s="194" t="s">
        <v>73</v>
      </c>
      <c r="D29" s="194" t="s">
        <v>77</v>
      </c>
    </row>
    <row r="30" spans="1:4">
      <c r="A30" s="191"/>
      <c r="B30" s="193"/>
      <c r="C30" s="195"/>
      <c r="D30" s="195"/>
    </row>
    <row r="31" spans="1:4" ht="15.5">
      <c r="A31" s="62" t="s">
        <v>86</v>
      </c>
      <c r="B31" s="36">
        <v>0</v>
      </c>
      <c r="C31" s="63">
        <v>2000</v>
      </c>
      <c r="D31" s="64">
        <f>B31*C31</f>
        <v>0</v>
      </c>
    </row>
    <row r="32" spans="1:4" ht="15.5">
      <c r="A32" s="62" t="s">
        <v>85</v>
      </c>
      <c r="B32" s="36">
        <v>0</v>
      </c>
      <c r="C32" s="63">
        <v>2000</v>
      </c>
      <c r="D32" s="64">
        <f t="shared" ref="D32:D33" si="2">B32*C32</f>
        <v>0</v>
      </c>
    </row>
    <row r="33" spans="1:4" ht="31">
      <c r="A33" s="62" t="s">
        <v>84</v>
      </c>
      <c r="B33" s="36">
        <v>0</v>
      </c>
      <c r="C33" s="63">
        <v>2000</v>
      </c>
      <c r="D33" s="64">
        <f t="shared" si="2"/>
        <v>0</v>
      </c>
    </row>
    <row r="34" spans="1:4" ht="15" thickBot="1">
      <c r="A34" s="196" t="s">
        <v>76</v>
      </c>
      <c r="B34" s="197"/>
      <c r="C34" s="198"/>
      <c r="D34" s="8">
        <f>SUM(D31:D33)</f>
        <v>0</v>
      </c>
    </row>
    <row r="35" spans="1:4">
      <c r="A35" s="61"/>
      <c r="B35" s="46"/>
      <c r="C35" s="46"/>
      <c r="D35" s="46"/>
    </row>
    <row r="36" spans="1:4" ht="15" thickBot="1">
      <c r="A36" s="61"/>
      <c r="B36" s="46"/>
      <c r="C36" s="46"/>
      <c r="D36" s="46"/>
    </row>
    <row r="37" spans="1:4" ht="21.5" thickBot="1">
      <c r="A37" s="187" t="s">
        <v>80</v>
      </c>
      <c r="B37" s="188"/>
      <c r="C37" s="189"/>
      <c r="D37" s="65">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honeticPr fontId="31" type="noConversion"/>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D37"/>
  <sheetViews>
    <sheetView workbookViewId="0">
      <selection activeCell="B7" sqref="B7"/>
    </sheetView>
  </sheetViews>
  <sheetFormatPr defaultColWidth="9.1796875" defaultRowHeight="14.5"/>
  <cols>
    <col min="1" max="1" width="31.7265625" style="5" customWidth="1"/>
    <col min="2" max="2" width="22.453125" style="15" customWidth="1"/>
    <col min="3" max="3" width="19.81640625" style="15" customWidth="1"/>
    <col min="4" max="4" width="21.26953125" style="15" customWidth="1"/>
    <col min="5" max="16384" width="9.1796875" style="15"/>
  </cols>
  <sheetData>
    <row r="1" spans="1:4" ht="19" thickBot="1">
      <c r="A1" s="205" t="s">
        <v>87</v>
      </c>
      <c r="B1" s="206"/>
      <c r="C1" s="206"/>
      <c r="D1" s="207"/>
    </row>
    <row r="2" spans="1:4">
      <c r="A2" s="44"/>
      <c r="B2" s="44"/>
      <c r="C2" s="44"/>
      <c r="D2" s="44"/>
    </row>
    <row r="3" spans="1:4" ht="19" thickBot="1">
      <c r="A3" s="45" t="s">
        <v>120</v>
      </c>
      <c r="B3" s="46"/>
      <c r="C3" s="46"/>
      <c r="D3" s="46"/>
    </row>
    <row r="4" spans="1:4" ht="15" customHeight="1">
      <c r="A4" s="208" t="s">
        <v>68</v>
      </c>
      <c r="B4" s="209"/>
      <c r="C4" s="209"/>
      <c r="D4" s="210"/>
    </row>
    <row r="5" spans="1:4" ht="29">
      <c r="A5" s="47" t="s">
        <v>5</v>
      </c>
      <c r="B5" s="48" t="s">
        <v>11</v>
      </c>
      <c r="C5" s="48" t="s">
        <v>12</v>
      </c>
      <c r="D5" s="49" t="s">
        <v>10</v>
      </c>
    </row>
    <row r="6" spans="1:4">
      <c r="A6" s="68" t="s">
        <v>8</v>
      </c>
      <c r="B6" s="66">
        <v>0</v>
      </c>
      <c r="C6" s="67"/>
      <c r="D6" s="9">
        <f t="shared" ref="D6:D10" si="0">B6*C6*12</f>
        <v>0</v>
      </c>
    </row>
    <row r="7" spans="1:4">
      <c r="A7" s="68" t="s">
        <v>8</v>
      </c>
      <c r="B7" s="66">
        <v>0</v>
      </c>
      <c r="C7" s="67"/>
      <c r="D7" s="9">
        <f t="shared" si="0"/>
        <v>0</v>
      </c>
    </row>
    <row r="8" spans="1:4">
      <c r="A8" s="68" t="s">
        <v>8</v>
      </c>
      <c r="B8" s="66">
        <v>0</v>
      </c>
      <c r="C8" s="67"/>
      <c r="D8" s="9">
        <f t="shared" si="0"/>
        <v>0</v>
      </c>
    </row>
    <row r="9" spans="1:4">
      <c r="A9" s="68" t="s">
        <v>8</v>
      </c>
      <c r="B9" s="66">
        <v>0</v>
      </c>
      <c r="C9" s="67"/>
      <c r="D9" s="9">
        <f t="shared" si="0"/>
        <v>0</v>
      </c>
    </row>
    <row r="10" spans="1:4">
      <c r="A10" s="68" t="s">
        <v>8</v>
      </c>
      <c r="B10" s="66">
        <v>0</v>
      </c>
      <c r="C10" s="67"/>
      <c r="D10" s="9">
        <f t="shared" si="0"/>
        <v>0</v>
      </c>
    </row>
    <row r="11" spans="1:4" ht="15" thickBot="1">
      <c r="A11" s="196" t="s">
        <v>9</v>
      </c>
      <c r="B11" s="197"/>
      <c r="C11" s="198"/>
      <c r="D11" s="6">
        <f>SUM(D6:D10)</f>
        <v>0</v>
      </c>
    </row>
    <row r="12" spans="1:4">
      <c r="A12" s="50"/>
      <c r="B12" s="50"/>
      <c r="C12" s="50"/>
      <c r="D12" s="26"/>
    </row>
    <row r="13" spans="1:4">
      <c r="A13" s="50"/>
      <c r="B13" s="50"/>
      <c r="C13" s="50"/>
      <c r="D13" s="26"/>
    </row>
    <row r="14" spans="1:4">
      <c r="A14" s="51"/>
      <c r="B14" s="52"/>
      <c r="C14" s="53"/>
      <c r="D14" s="52"/>
    </row>
    <row r="15" spans="1:4" ht="18.5" thickBot="1">
      <c r="A15" s="105" t="s">
        <v>107</v>
      </c>
      <c r="B15" s="52"/>
      <c r="C15" s="53"/>
      <c r="D15" s="52"/>
    </row>
    <row r="16" spans="1:4" ht="15" thickBot="1">
      <c r="A16" s="202"/>
      <c r="B16" s="203"/>
      <c r="C16" s="203"/>
      <c r="D16" s="204"/>
    </row>
    <row r="17" spans="1:4" ht="43.5">
      <c r="A17" s="54" t="s">
        <v>19</v>
      </c>
      <c r="B17" s="55" t="s">
        <v>72</v>
      </c>
      <c r="C17" s="56" t="s">
        <v>75</v>
      </c>
      <c r="D17" s="49" t="s">
        <v>10</v>
      </c>
    </row>
    <row r="18" spans="1:4">
      <c r="A18" s="57" t="s">
        <v>2</v>
      </c>
      <c r="B18" s="58"/>
      <c r="C18" s="59"/>
      <c r="D18" s="14"/>
    </row>
    <row r="19" spans="1:4">
      <c r="A19" s="93" t="s">
        <v>95</v>
      </c>
      <c r="B19" s="66">
        <v>0</v>
      </c>
      <c r="C19" s="60">
        <v>250</v>
      </c>
      <c r="D19" s="7">
        <f>(B19*C19)*12</f>
        <v>0</v>
      </c>
    </row>
    <row r="20" spans="1:4">
      <c r="A20" s="199" t="s">
        <v>30</v>
      </c>
      <c r="B20" s="200"/>
      <c r="C20" s="200"/>
      <c r="D20" s="201"/>
    </row>
    <row r="21" spans="1:4">
      <c r="A21" s="70" t="s">
        <v>18</v>
      </c>
      <c r="B21" s="66">
        <v>0</v>
      </c>
      <c r="C21" s="69"/>
      <c r="D21" s="7">
        <f t="shared" ref="D21:D23" si="1">(B21*C21)*12</f>
        <v>0</v>
      </c>
    </row>
    <row r="22" spans="1:4">
      <c r="A22" s="70" t="s">
        <v>18</v>
      </c>
      <c r="B22" s="66">
        <v>0</v>
      </c>
      <c r="C22" s="69"/>
      <c r="D22" s="7">
        <f t="shared" si="1"/>
        <v>0</v>
      </c>
    </row>
    <row r="23" spans="1:4">
      <c r="A23" s="70" t="s">
        <v>18</v>
      </c>
      <c r="B23" s="66">
        <v>0</v>
      </c>
      <c r="C23" s="69"/>
      <c r="D23" s="7">
        <f t="shared" si="1"/>
        <v>0</v>
      </c>
    </row>
    <row r="24" spans="1:4" ht="15" thickBot="1">
      <c r="A24" s="196" t="s">
        <v>20</v>
      </c>
      <c r="B24" s="197"/>
      <c r="C24" s="198"/>
      <c r="D24" s="8">
        <f>SUM(D19:D23)</f>
        <v>0</v>
      </c>
    </row>
    <row r="25" spans="1:4">
      <c r="A25" s="61"/>
      <c r="B25" s="46"/>
      <c r="C25" s="46"/>
      <c r="D25" s="46"/>
    </row>
    <row r="26" spans="1:4">
      <c r="A26" s="61"/>
      <c r="B26" s="46"/>
      <c r="C26" s="46"/>
      <c r="D26" s="46"/>
    </row>
    <row r="27" spans="1:4">
      <c r="A27" s="61"/>
      <c r="B27" s="46"/>
      <c r="C27" s="46"/>
      <c r="D27" s="46"/>
    </row>
    <row r="28" spans="1:4" ht="19" thickBot="1">
      <c r="A28" s="45" t="s">
        <v>121</v>
      </c>
      <c r="B28" s="46"/>
      <c r="C28" s="46"/>
      <c r="D28" s="46"/>
    </row>
    <row r="29" spans="1:4">
      <c r="A29" s="190" t="s">
        <v>1</v>
      </c>
      <c r="B29" s="192" t="s">
        <v>74</v>
      </c>
      <c r="C29" s="194" t="s">
        <v>73</v>
      </c>
      <c r="D29" s="194" t="s">
        <v>77</v>
      </c>
    </row>
    <row r="30" spans="1:4">
      <c r="A30" s="191"/>
      <c r="B30" s="193"/>
      <c r="C30" s="195"/>
      <c r="D30" s="195"/>
    </row>
    <row r="31" spans="1:4" ht="15.5">
      <c r="A31" s="62" t="s">
        <v>86</v>
      </c>
      <c r="B31" s="36">
        <v>0</v>
      </c>
      <c r="C31" s="63">
        <v>2000</v>
      </c>
      <c r="D31" s="64">
        <f>B31*C31</f>
        <v>0</v>
      </c>
    </row>
    <row r="32" spans="1:4" ht="15.5">
      <c r="A32" s="62" t="s">
        <v>85</v>
      </c>
      <c r="B32" s="36">
        <v>0</v>
      </c>
      <c r="C32" s="63">
        <v>2000</v>
      </c>
      <c r="D32" s="64">
        <f t="shared" ref="D32:D33" si="2">B32*C32</f>
        <v>0</v>
      </c>
    </row>
    <row r="33" spans="1:4" ht="31">
      <c r="A33" s="62" t="s">
        <v>84</v>
      </c>
      <c r="B33" s="36">
        <v>0</v>
      </c>
      <c r="C33" s="63">
        <v>2000</v>
      </c>
      <c r="D33" s="64">
        <f t="shared" si="2"/>
        <v>0</v>
      </c>
    </row>
    <row r="34" spans="1:4" ht="15" thickBot="1">
      <c r="A34" s="196" t="s">
        <v>76</v>
      </c>
      <c r="B34" s="197"/>
      <c r="C34" s="198"/>
      <c r="D34" s="8">
        <f>SUM(D31:D33)</f>
        <v>0</v>
      </c>
    </row>
    <row r="35" spans="1:4">
      <c r="A35" s="61"/>
      <c r="B35" s="46"/>
      <c r="C35" s="46"/>
      <c r="D35" s="46"/>
    </row>
    <row r="36" spans="1:4" ht="15" thickBot="1">
      <c r="A36" s="61"/>
      <c r="B36" s="46"/>
      <c r="C36" s="46"/>
      <c r="D36" s="46"/>
    </row>
    <row r="37" spans="1:4" ht="21.5" thickBot="1">
      <c r="A37" s="187" t="s">
        <v>88</v>
      </c>
      <c r="B37" s="188"/>
      <c r="C37" s="189"/>
      <c r="D37" s="65">
        <f>SUM(D11+D24+D34)</f>
        <v>0</v>
      </c>
    </row>
  </sheetData>
  <sheetProtection password="8611" sheet="1" objects="1" scenarios="1" selectLockedCells="1"/>
  <mergeCells count="12">
    <mergeCell ref="A16:D16"/>
    <mergeCell ref="A20:D20"/>
    <mergeCell ref="A24:C24"/>
    <mergeCell ref="A1:D1"/>
    <mergeCell ref="A4:D4"/>
    <mergeCell ref="A11:C11"/>
    <mergeCell ref="A37:C37"/>
    <mergeCell ref="A29:A30"/>
    <mergeCell ref="B29:B30"/>
    <mergeCell ref="C29:C30"/>
    <mergeCell ref="D29:D30"/>
    <mergeCell ref="A34:C34"/>
  </mergeCells>
  <phoneticPr fontId="31" type="noConversion"/>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enableFormatConditionsCalculation="0">
    <tabColor rgb="FFFF0000"/>
    <pageSetUpPr fitToPage="1"/>
  </sheetPr>
  <dimension ref="A1:F10"/>
  <sheetViews>
    <sheetView workbookViewId="0">
      <selection activeCell="B6" sqref="B6"/>
    </sheetView>
  </sheetViews>
  <sheetFormatPr defaultColWidth="8.81640625" defaultRowHeight="15.5"/>
  <cols>
    <col min="1" max="1" width="48.81640625" style="1" customWidth="1"/>
    <col min="2" max="2" width="13.453125" style="1" customWidth="1"/>
    <col min="3" max="3" width="13.453125" style="1" bestFit="1" customWidth="1"/>
    <col min="4" max="4" width="14.1796875" style="1" customWidth="1"/>
    <col min="5" max="5" width="13.453125" style="1" bestFit="1" customWidth="1"/>
    <col min="6" max="6" width="15.1796875" style="1" customWidth="1"/>
    <col min="7" max="16384" width="8.81640625" style="1"/>
  </cols>
  <sheetData>
    <row r="1" spans="1:6" ht="16" thickBot="1">
      <c r="A1" s="27"/>
      <c r="B1" s="27"/>
      <c r="C1" s="27"/>
      <c r="D1" s="27"/>
      <c r="E1" s="27"/>
      <c r="F1" s="27"/>
    </row>
    <row r="2" spans="1:6" ht="16" thickBot="1">
      <c r="A2" s="211" t="s">
        <v>53</v>
      </c>
      <c r="B2" s="212"/>
      <c r="C2" s="212"/>
      <c r="D2" s="212"/>
      <c r="E2" s="212"/>
      <c r="F2" s="213"/>
    </row>
    <row r="3" spans="1:6" ht="16" thickBot="1">
      <c r="A3" s="30"/>
      <c r="B3" s="31"/>
      <c r="C3" s="31"/>
      <c r="D3" s="31"/>
      <c r="E3" s="31"/>
      <c r="F3" s="31"/>
    </row>
    <row r="4" spans="1:6" ht="21">
      <c r="A4" s="37" t="s">
        <v>52</v>
      </c>
      <c r="B4" s="38" t="s">
        <v>54</v>
      </c>
      <c r="C4" s="39" t="s">
        <v>55</v>
      </c>
      <c r="D4" s="39" t="s">
        <v>56</v>
      </c>
      <c r="E4" s="39" t="s">
        <v>63</v>
      </c>
      <c r="F4" s="39" t="s">
        <v>64</v>
      </c>
    </row>
    <row r="5" spans="1:6">
      <c r="A5" s="32" t="s">
        <v>58</v>
      </c>
      <c r="B5" s="36">
        <v>0</v>
      </c>
      <c r="C5" s="36">
        <v>0</v>
      </c>
      <c r="D5" s="36">
        <v>0</v>
      </c>
      <c r="E5" s="36">
        <v>0</v>
      </c>
      <c r="F5" s="43">
        <v>0</v>
      </c>
    </row>
    <row r="6" spans="1:6">
      <c r="A6" s="32" t="s">
        <v>59</v>
      </c>
      <c r="B6" s="36">
        <v>0</v>
      </c>
      <c r="C6" s="36">
        <v>0</v>
      </c>
      <c r="D6" s="36">
        <v>0</v>
      </c>
      <c r="E6" s="36">
        <v>0</v>
      </c>
      <c r="F6" s="43">
        <v>0</v>
      </c>
    </row>
    <row r="7" spans="1:6">
      <c r="A7" s="32" t="s">
        <v>60</v>
      </c>
      <c r="B7" s="36">
        <v>0</v>
      </c>
      <c r="C7" s="36">
        <v>0</v>
      </c>
      <c r="D7" s="36">
        <v>0</v>
      </c>
      <c r="E7" s="36">
        <v>0</v>
      </c>
      <c r="F7" s="43">
        <v>0</v>
      </c>
    </row>
    <row r="8" spans="1:6">
      <c r="A8" s="32" t="s">
        <v>61</v>
      </c>
      <c r="B8" s="36">
        <v>0</v>
      </c>
      <c r="C8" s="36">
        <v>0</v>
      </c>
      <c r="D8" s="36">
        <v>0</v>
      </c>
      <c r="E8" s="36">
        <v>0</v>
      </c>
      <c r="F8" s="43">
        <v>0</v>
      </c>
    </row>
    <row r="9" spans="1:6">
      <c r="A9" s="32" t="s">
        <v>62</v>
      </c>
      <c r="B9" s="36">
        <v>0</v>
      </c>
      <c r="C9" s="36">
        <v>0</v>
      </c>
      <c r="D9" s="36">
        <v>0</v>
      </c>
      <c r="E9" s="36">
        <v>0</v>
      </c>
      <c r="F9" s="43">
        <v>0</v>
      </c>
    </row>
    <row r="10" spans="1:6" ht="16" thickBot="1">
      <c r="A10" s="40"/>
      <c r="B10" s="41"/>
      <c r="C10" s="41"/>
      <c r="D10" s="41"/>
      <c r="E10" s="41"/>
      <c r="F10" s="42"/>
    </row>
  </sheetData>
  <sheetProtection password="8611" sheet="1" objects="1" scenarios="1" selectLockedCells="1"/>
  <mergeCells count="1">
    <mergeCell ref="A2:F2"/>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sheetPr enableFormatConditionsCalculation="0">
    <tabColor rgb="FFFF0000"/>
    <pageSetUpPr fitToPage="1"/>
  </sheetPr>
  <dimension ref="A1:G18"/>
  <sheetViews>
    <sheetView workbookViewId="0">
      <selection activeCell="C9" sqref="C9"/>
    </sheetView>
  </sheetViews>
  <sheetFormatPr defaultColWidth="8.81640625" defaultRowHeight="15.5"/>
  <cols>
    <col min="1" max="1" width="48.81640625" style="1" customWidth="1"/>
    <col min="2" max="6" width="13.7265625" style="1" customWidth="1"/>
    <col min="7" max="7" width="8.81640625" style="88" hidden="1" customWidth="1"/>
    <col min="8" max="16384" width="8.81640625" style="1"/>
  </cols>
  <sheetData>
    <row r="1" spans="1:7" ht="16" thickBot="1">
      <c r="A1" s="27"/>
      <c r="B1" s="27"/>
      <c r="C1" s="27"/>
      <c r="D1" s="27"/>
      <c r="E1" s="27"/>
      <c r="F1" s="27"/>
    </row>
    <row r="2" spans="1:7" ht="48.75" customHeight="1">
      <c r="A2" s="214" t="s">
        <v>83</v>
      </c>
      <c r="B2" s="215"/>
      <c r="C2" s="215"/>
      <c r="D2" s="215"/>
      <c r="E2" s="215"/>
      <c r="F2" s="215"/>
    </row>
    <row r="3" spans="1:7" ht="15.75" customHeight="1">
      <c r="A3" s="216" t="s">
        <v>25</v>
      </c>
      <c r="B3" s="217"/>
      <c r="C3" s="217"/>
      <c r="D3" s="217"/>
      <c r="E3" s="217"/>
      <c r="F3" s="218"/>
    </row>
    <row r="4" spans="1:7" ht="15.75" customHeight="1">
      <c r="A4" s="221" t="s">
        <v>71</v>
      </c>
      <c r="B4" s="222"/>
      <c r="C4" s="222"/>
      <c r="D4" s="222"/>
      <c r="E4" s="222"/>
      <c r="F4" s="223"/>
    </row>
    <row r="5" spans="1:7" ht="15.75" customHeight="1">
      <c r="A5" s="28"/>
      <c r="B5" s="29"/>
      <c r="C5" s="29"/>
      <c r="D5" s="29"/>
      <c r="E5" s="29"/>
      <c r="F5" s="29"/>
    </row>
    <row r="6" spans="1:7" ht="16" thickBot="1">
      <c r="A6" s="30"/>
      <c r="B6" s="31"/>
      <c r="C6" s="31"/>
      <c r="D6" s="31"/>
      <c r="E6" s="31"/>
      <c r="F6" s="31"/>
    </row>
    <row r="7" spans="1:7" s="4" customFormat="1" ht="34.5" customHeight="1" thickBot="1">
      <c r="A7" s="219" t="s">
        <v>1</v>
      </c>
      <c r="B7" s="96" t="s">
        <v>22</v>
      </c>
      <c r="C7" s="97" t="s">
        <v>23</v>
      </c>
      <c r="D7" s="97" t="s">
        <v>24</v>
      </c>
      <c r="E7" s="97" t="s">
        <v>63</v>
      </c>
      <c r="F7" s="98" t="s">
        <v>64</v>
      </c>
      <c r="G7" s="89" t="s">
        <v>93</v>
      </c>
    </row>
    <row r="8" spans="1:7" ht="36">
      <c r="A8" s="220"/>
      <c r="B8" s="94" t="s">
        <v>70</v>
      </c>
      <c r="C8" s="94" t="s">
        <v>70</v>
      </c>
      <c r="D8" s="94" t="s">
        <v>70</v>
      </c>
      <c r="E8" s="94" t="s">
        <v>70</v>
      </c>
      <c r="F8" s="95" t="s">
        <v>70</v>
      </c>
    </row>
    <row r="9" spans="1:7">
      <c r="A9" s="32" t="s">
        <v>26</v>
      </c>
      <c r="B9" s="36">
        <v>0</v>
      </c>
      <c r="C9" s="36">
        <v>0</v>
      </c>
      <c r="D9" s="36">
        <v>0</v>
      </c>
      <c r="E9" s="36">
        <v>0</v>
      </c>
      <c r="F9" s="43">
        <v>0</v>
      </c>
      <c r="G9" s="88">
        <v>2000</v>
      </c>
    </row>
    <row r="10" spans="1:7">
      <c r="A10" s="32" t="s">
        <v>3</v>
      </c>
      <c r="B10" s="36">
        <v>0</v>
      </c>
      <c r="C10" s="36">
        <v>0</v>
      </c>
      <c r="D10" s="36">
        <v>0</v>
      </c>
      <c r="E10" s="36">
        <v>0</v>
      </c>
      <c r="F10" s="43">
        <v>0</v>
      </c>
      <c r="G10" s="88">
        <v>1000</v>
      </c>
    </row>
    <row r="11" spans="1:7">
      <c r="A11" s="32" t="s">
        <v>4</v>
      </c>
      <c r="B11" s="36">
        <v>0</v>
      </c>
      <c r="C11" s="36">
        <v>0</v>
      </c>
      <c r="D11" s="36">
        <v>0</v>
      </c>
      <c r="E11" s="36">
        <v>0</v>
      </c>
      <c r="F11" s="43">
        <v>0</v>
      </c>
      <c r="G11" s="88">
        <v>2000</v>
      </c>
    </row>
    <row r="12" spans="1:7">
      <c r="A12" s="32" t="s">
        <v>27</v>
      </c>
      <c r="B12" s="36">
        <v>0</v>
      </c>
      <c r="C12" s="36">
        <v>0</v>
      </c>
      <c r="D12" s="36">
        <v>0</v>
      </c>
      <c r="E12" s="36">
        <v>0</v>
      </c>
      <c r="F12" s="43">
        <v>0</v>
      </c>
      <c r="G12" s="88">
        <v>1000</v>
      </c>
    </row>
    <row r="13" spans="1:7">
      <c r="A13" s="32" t="s">
        <v>28</v>
      </c>
      <c r="B13" s="36">
        <v>0</v>
      </c>
      <c r="C13" s="36">
        <v>0</v>
      </c>
      <c r="D13" s="36">
        <v>0</v>
      </c>
      <c r="E13" s="36">
        <v>0</v>
      </c>
      <c r="F13" s="43">
        <v>0</v>
      </c>
      <c r="G13" s="88">
        <v>500</v>
      </c>
    </row>
    <row r="14" spans="1:7" ht="16" thickBot="1">
      <c r="A14" s="33"/>
      <c r="B14" s="34"/>
      <c r="C14" s="34"/>
      <c r="D14" s="34"/>
      <c r="E14" s="34"/>
      <c r="F14" s="35"/>
    </row>
    <row r="16" spans="1:7">
      <c r="A16" s="90" t="s">
        <v>90</v>
      </c>
      <c r="B16" s="91">
        <f>AVERAGE(B9:F13)</f>
        <v>0</v>
      </c>
      <c r="C16" s="25"/>
      <c r="D16" s="25"/>
      <c r="E16" s="25"/>
      <c r="F16" s="25"/>
    </row>
    <row r="17" spans="1:2" hidden="1">
      <c r="A17" s="90" t="s">
        <v>91</v>
      </c>
      <c r="B17" s="90">
        <f>SUM(G9:G13)</f>
        <v>6500</v>
      </c>
    </row>
    <row r="18" spans="1:2">
      <c r="A18" s="90" t="s">
        <v>92</v>
      </c>
      <c r="B18" s="91">
        <f>B16*B17</f>
        <v>0</v>
      </c>
    </row>
  </sheetData>
  <sheetProtection password="8611" sheet="1" objects="1" scenarios="1" selectLockedCells="1"/>
  <mergeCells count="4">
    <mergeCell ref="A2:F2"/>
    <mergeCell ref="A3:F3"/>
    <mergeCell ref="A7:A8"/>
    <mergeCell ref="A4:F4"/>
  </mergeCells>
  <phoneticPr fontId="31" type="noConversion"/>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sheetPr enableFormatConditionsCalculation="0">
    <tabColor rgb="FF00B050"/>
    <pageSetUpPr fitToPage="1"/>
  </sheetPr>
  <dimension ref="A1:D16"/>
  <sheetViews>
    <sheetView workbookViewId="0">
      <selection activeCell="G10" sqref="G10"/>
    </sheetView>
  </sheetViews>
  <sheetFormatPr defaultColWidth="8.81640625" defaultRowHeight="14.5"/>
  <cols>
    <col min="1" max="1" width="39.26953125" bestFit="1" customWidth="1"/>
    <col min="2" max="2" width="10.1796875" bestFit="1" customWidth="1"/>
    <col min="3" max="3" width="12.7265625" customWidth="1"/>
    <col min="4" max="4" width="26.81640625" customWidth="1"/>
  </cols>
  <sheetData>
    <row r="1" spans="1:4" ht="26.5" thickBot="1">
      <c r="A1" s="230" t="s">
        <v>51</v>
      </c>
      <c r="B1" s="231"/>
      <c r="C1" s="231"/>
      <c r="D1" s="232"/>
    </row>
    <row r="2" spans="1:4" ht="17.5" thickBot="1">
      <c r="A2" s="18"/>
      <c r="B2" s="18"/>
      <c r="C2" s="19"/>
      <c r="D2" s="18"/>
    </row>
    <row r="3" spans="1:4" ht="30" customHeight="1" thickBot="1">
      <c r="A3" s="233" t="s">
        <v>105</v>
      </c>
      <c r="B3" s="234"/>
      <c r="C3" s="234"/>
      <c r="D3" s="24">
        <f>'SaaS Implementation Costs'!D16</f>
        <v>0</v>
      </c>
    </row>
    <row r="4" spans="1:4" s="15" customFormat="1" ht="30" customHeight="1" thickBot="1">
      <c r="A4" s="243" t="s">
        <v>106</v>
      </c>
      <c r="B4" s="244"/>
      <c r="C4" s="244"/>
      <c r="D4" s="24">
        <f>'COTS Implementation Costs'!D16</f>
        <v>0</v>
      </c>
    </row>
    <row r="5" spans="1:4" ht="17.5" thickBot="1">
      <c r="A5" s="18"/>
      <c r="B5" s="18"/>
      <c r="C5" s="19"/>
      <c r="D5" s="18"/>
    </row>
    <row r="6" spans="1:4" ht="29.15" customHeight="1">
      <c r="A6" s="235" t="s">
        <v>122</v>
      </c>
      <c r="B6" s="236"/>
      <c r="C6" s="236"/>
      <c r="D6" s="21">
        <f>'Year 1 Costs'!D37</f>
        <v>0</v>
      </c>
    </row>
    <row r="7" spans="1:4" ht="29.15" customHeight="1">
      <c r="A7" s="237" t="s">
        <v>123</v>
      </c>
      <c r="B7" s="238"/>
      <c r="C7" s="239"/>
      <c r="D7" s="22">
        <f>'Year 2 Costs'!D37</f>
        <v>0</v>
      </c>
    </row>
    <row r="8" spans="1:4" ht="29.15" customHeight="1">
      <c r="A8" s="237" t="s">
        <v>124</v>
      </c>
      <c r="B8" s="238"/>
      <c r="C8" s="239"/>
      <c r="D8" s="22">
        <f>'Year 3 Costs'!D37</f>
        <v>0</v>
      </c>
    </row>
    <row r="9" spans="1:4" s="15" customFormat="1" ht="29.15" customHeight="1">
      <c r="A9" s="237" t="s">
        <v>125</v>
      </c>
      <c r="B9" s="238"/>
      <c r="C9" s="239"/>
      <c r="D9" s="22">
        <f>'Option Yr 1 Costs'!D37</f>
        <v>0</v>
      </c>
    </row>
    <row r="10" spans="1:4" s="15" customFormat="1" ht="29.15" customHeight="1" thickBot="1">
      <c r="A10" s="240" t="s">
        <v>126</v>
      </c>
      <c r="B10" s="241"/>
      <c r="C10" s="242"/>
      <c r="D10" s="23">
        <f>'Option Yr 2 Costs'!D35</f>
        <v>0</v>
      </c>
    </row>
    <row r="11" spans="1:4" s="15" customFormat="1" ht="29.15" customHeight="1" thickBot="1">
      <c r="A11" s="224" t="s">
        <v>94</v>
      </c>
      <c r="B11" s="225"/>
      <c r="C11" s="226"/>
      <c r="D11" s="92">
        <f>'Work Order Labor Pricing'!B18</f>
        <v>0</v>
      </c>
    </row>
    <row r="12" spans="1:4" ht="17">
      <c r="A12" s="17"/>
      <c r="B12" s="18"/>
      <c r="C12" s="19"/>
      <c r="D12" s="20"/>
    </row>
    <row r="13" spans="1:4" ht="17.5" thickBot="1">
      <c r="A13" s="17"/>
      <c r="B13" s="18"/>
      <c r="C13" s="19"/>
      <c r="D13" s="20"/>
    </row>
    <row r="14" spans="1:4" ht="26.15" customHeight="1" thickBot="1">
      <c r="A14" s="227" t="s">
        <v>6</v>
      </c>
      <c r="B14" s="228"/>
      <c r="C14" s="229"/>
      <c r="D14" s="106">
        <f>SUM(D3,D6:D11)</f>
        <v>0</v>
      </c>
    </row>
    <row r="15" spans="1:4">
      <c r="A15" s="3"/>
      <c r="C15" s="2"/>
    </row>
    <row r="16" spans="1:4">
      <c r="A16" s="3"/>
      <c r="C16" s="2"/>
    </row>
  </sheetData>
  <sheetProtection password="8611" sheet="1" objects="1" scenarios="1" selectLockedCells="1" selectUnlockedCells="1"/>
  <mergeCells count="10">
    <mergeCell ref="A11:C11"/>
    <mergeCell ref="A14:C14"/>
    <mergeCell ref="A1:D1"/>
    <mergeCell ref="A3:C3"/>
    <mergeCell ref="A6:C6"/>
    <mergeCell ref="A7:C7"/>
    <mergeCell ref="A8:C8"/>
    <mergeCell ref="A9:C9"/>
    <mergeCell ref="A10:C10"/>
    <mergeCell ref="A4:C4"/>
  </mergeCells>
  <phoneticPr fontId="31" type="noConversion"/>
  <printOptions gridLines="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SaaS Vendor Sheet</vt:lpstr>
      <vt:lpstr>SaaS Implementation Costs</vt:lpstr>
      <vt:lpstr>COTS Implementation Costs</vt:lpstr>
      <vt:lpstr>Year 1 Costs</vt:lpstr>
      <vt:lpstr>Year 2 Costs</vt:lpstr>
      <vt:lpstr>Year 3 Costs</vt:lpstr>
      <vt:lpstr>Option Yr 1 Costs</vt:lpstr>
      <vt:lpstr>Option Yr 2 Costs</vt:lpstr>
      <vt:lpstr>Pricing Brackets</vt:lpstr>
      <vt:lpstr>Work Order Labor Pricing</vt:lpstr>
      <vt:lpstr>Total Evaluated Price</vt:lpstr>
      <vt:lpstr>'COTS Implementation Costs'!_Toc125349276</vt:lpstr>
      <vt:lpstr>'SaaS Implementation Costs'!_Toc125349276</vt:lpstr>
      <vt:lpstr>'COTS Implementation Costs'!_Toc125349277</vt:lpstr>
      <vt:lpstr>'SaaS Implementation Costs'!_Toc125349277</vt:lpstr>
      <vt:lpstr>'COTS Implementation Costs'!Print_Area</vt:lpstr>
      <vt:lpstr>'Option Yr 1 Costs'!Print_Area</vt:lpstr>
      <vt:lpstr>'Option Yr 2 Costs'!Print_Area</vt:lpstr>
      <vt:lpstr>'Pricing Brackets'!Print_Area</vt:lpstr>
      <vt:lpstr>'SaaS Implementation Costs'!Print_Area</vt:lpstr>
      <vt:lpstr>'Total Evaluated Price'!Print_Area</vt:lpstr>
      <vt:lpstr>'Work Order Labor Pricing'!Print_Area</vt:lpstr>
      <vt:lpstr>'Year 1 Costs'!Print_Area</vt:lpstr>
      <vt:lpstr>'Year 2 Costs'!Print_Area</vt:lpstr>
      <vt:lpstr>'Year 3 Costs'!Print_Area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Gardner</dc:creator>
  <cp:lastModifiedBy>dm</cp:lastModifiedBy>
  <cp:lastPrinted>2015-04-29T14:33:54Z</cp:lastPrinted>
  <dcterms:created xsi:type="dcterms:W3CDTF">2015-01-06T14:46:40Z</dcterms:created>
  <dcterms:modified xsi:type="dcterms:W3CDTF">2016-12-28T16:31:54Z</dcterms:modified>
</cp:coreProperties>
</file>