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60" windowWidth="17235" windowHeight="9270" activeTab="1"/>
  </bookViews>
  <sheets>
    <sheet name="Financial Proposal Instructions" sheetId="5" r:id="rId1"/>
    <sheet name="TCA" sheetId="1" r:id="rId2"/>
    <sheet name="FSP" sheetId="2" r:id="rId3"/>
    <sheet name="NPEP" sheetId="3" r:id="rId4"/>
    <sheet name="Total Proposed Price" sheetId="4" r:id="rId5"/>
  </sheets>
  <definedNames>
    <definedName name="_xlnm.Print_Area" localSheetId="0">'Financial Proposal Instructions'!$A$1:$B$18</definedName>
    <definedName name="_xlnm.Print_Area" localSheetId="1">TCA!$A$1:$S$9</definedName>
    <definedName name="Z_7A0E7038_3D59_4811_8BD0_A1475D127574_.wvu.Cols" localSheetId="2" hidden="1">FSP!$F:$G</definedName>
    <definedName name="Z_7A0E7038_3D59_4811_8BD0_A1475D127574_.wvu.Cols" localSheetId="3" hidden="1">NPEP!$F:$G</definedName>
    <definedName name="Z_7A0E7038_3D59_4811_8BD0_A1475D127574_.wvu.Cols" localSheetId="1" hidden="1">TCA!$F:$G</definedName>
    <definedName name="Z_B08D94E1_C00A_4575_8DA0_3EE8F532F336_.wvu.Cols" localSheetId="2" hidden="1">FSP!$F:$G</definedName>
    <definedName name="Z_B08D94E1_C00A_4575_8DA0_3EE8F532F336_.wvu.Cols" localSheetId="3" hidden="1">NPEP!$F:$G</definedName>
    <definedName name="Z_B08D94E1_C00A_4575_8DA0_3EE8F532F336_.wvu.Cols" localSheetId="1" hidden="1">TCA!$F:$G</definedName>
    <definedName name="Z_B08D94E1_C00A_4575_8DA0_3EE8F532F336_.wvu.PrintArea" localSheetId="1" hidden="1">TCA!$A$1:$S$9</definedName>
  </definedNames>
  <calcPr calcId="125725"/>
  <customWorkbookViews>
    <customWorkbookView name="DHRAdmin - Personal View" guid="{B08D94E1-C00A-4575-8DA0-3EE8F532F336}" mergeInterval="0" personalView="1" maximized="1" xWindow="1" yWindow="1" windowWidth="1916" windowHeight="846" activeSheetId="1"/>
    <customWorkbookView name="Leila Wallace  - Personal View" guid="{7A0E7038-3D59-4811-8BD0-A1475D127574}" mergeInterval="0" personalView="1" maximized="1" xWindow="1" yWindow="1" windowWidth="1712" windowHeight="799" activeSheetId="1"/>
  </customWorkbookViews>
</workbook>
</file>

<file path=xl/calcChain.xml><?xml version="1.0" encoding="utf-8"?>
<calcChain xmlns="http://schemas.openxmlformats.org/spreadsheetml/2006/main">
  <c r="P8" i="1"/>
  <c r="P7"/>
  <c r="P6"/>
  <c r="E3" i="2"/>
  <c r="J5" i="1"/>
  <c r="E3"/>
  <c r="E8"/>
  <c r="E7"/>
  <c r="E6"/>
  <c r="E5"/>
  <c r="E4"/>
  <c r="J8"/>
  <c r="J7"/>
  <c r="J6"/>
  <c r="M7"/>
  <c r="J4"/>
  <c r="J3"/>
  <c r="S6" i="3"/>
  <c r="S5"/>
  <c r="S4"/>
  <c r="S3"/>
  <c r="P6"/>
  <c r="P5"/>
  <c r="P4"/>
  <c r="P3"/>
  <c r="M6"/>
  <c r="M5"/>
  <c r="M4"/>
  <c r="M3"/>
  <c r="J6"/>
  <c r="J5"/>
  <c r="J4"/>
  <c r="J3"/>
  <c r="S6" i="2"/>
  <c r="S5"/>
  <c r="S4"/>
  <c r="S3"/>
  <c r="P6"/>
  <c r="P5"/>
  <c r="P4"/>
  <c r="P3"/>
  <c r="M6"/>
  <c r="M5"/>
  <c r="M4"/>
  <c r="M3"/>
  <c r="J6"/>
  <c r="J5"/>
  <c r="J4"/>
  <c r="J3"/>
  <c r="S8" i="1"/>
  <c r="S7"/>
  <c r="S6"/>
  <c r="S5"/>
  <c r="S4"/>
  <c r="S3"/>
  <c r="P5"/>
  <c r="P4"/>
  <c r="P3"/>
  <c r="M8"/>
  <c r="M6"/>
  <c r="M5"/>
  <c r="M4"/>
  <c r="M3"/>
  <c r="E6" i="3"/>
  <c r="E5"/>
  <c r="E4"/>
  <c r="E3"/>
  <c r="E6" i="2"/>
  <c r="E5"/>
  <c r="E4"/>
  <c r="J9" i="1" l="1"/>
  <c r="C4" i="4" s="1"/>
  <c r="M7" i="3"/>
  <c r="D6" i="4" s="1"/>
  <c r="J7" i="3"/>
  <c r="C6" i="4" s="1"/>
  <c r="S7" i="2"/>
  <c r="F5" i="4" s="1"/>
  <c r="P7" i="2"/>
  <c r="E5" i="4" s="1"/>
  <c r="M7" i="2"/>
  <c r="D5" i="4" s="1"/>
  <c r="J7" i="2"/>
  <c r="C5" i="4" s="1"/>
  <c r="S9" i="1"/>
  <c r="F4" i="4" s="1"/>
  <c r="P7" i="3"/>
  <c r="E6" i="4" s="1"/>
  <c r="S7" i="3"/>
  <c r="F6" i="4" s="1"/>
  <c r="M9" i="1"/>
  <c r="D4" i="4" s="1"/>
  <c r="P9" i="1"/>
  <c r="E4" i="4" s="1"/>
  <c r="E7" i="3"/>
  <c r="B6" i="4" s="1"/>
  <c r="E7" i="2"/>
  <c r="B5" i="4" s="1"/>
  <c r="E9" i="1"/>
  <c r="B4" i="4" s="1"/>
  <c r="G6" l="1"/>
  <c r="F7"/>
  <c r="E7"/>
  <c r="D7"/>
  <c r="G5"/>
  <c r="C7"/>
  <c r="G4"/>
  <c r="B7"/>
  <c r="D11" l="1"/>
</calcChain>
</file>

<file path=xl/sharedStrings.xml><?xml version="1.0" encoding="utf-8"?>
<sst xmlns="http://schemas.openxmlformats.org/spreadsheetml/2006/main" count="178" uniqueCount="86">
  <si>
    <t>Performance Based Pay Point</t>
  </si>
  <si>
    <t>Cost / Unit Delivered</t>
  </si>
  <si>
    <t>Total Cost</t>
  </si>
  <si>
    <t>Valid Supporting Documentation</t>
  </si>
  <si>
    <t>Eligible Customers</t>
  </si>
  <si>
    <t>Data validation:  University of Maryland WPR Report July '15 forward. (Benchmark will be paid for the Howard County's Monthly WPR)</t>
  </si>
  <si>
    <t>Countable TCA Recipients.</t>
  </si>
  <si>
    <t>Work Eligible TCA Recipients.  Earned Income Closures (Code 301).</t>
  </si>
  <si>
    <t>Work Eligible TCA  Applicants and Recipients.  Earned Income Closures (Code 301).</t>
  </si>
  <si>
    <t>Work Eligible TCA Applicants &amp; Recipients(effective 7/1/15).</t>
  </si>
  <si>
    <t>Totals</t>
  </si>
  <si>
    <t>Signed copy of final page of assessment by the Contractor's Staff and customer</t>
  </si>
  <si>
    <t>Copy of current on-going Family Independence Plan signed by the Contractor's Staff and customer verified by WORKS</t>
  </si>
  <si>
    <t>FSET volunteer SNAP customers</t>
  </si>
  <si>
    <t>One of the following:  Employment Verification Form (EVF) signed by the employer, pay stub(s), Work Number or employer letter is provided, an EVF must be used as a cover sheet but does not require the employer signature because supporting documentation will meet benchmark requirements. Documentation must reflect 2 consecutive weeks of employment at the qualifying rate and hours.)</t>
  </si>
  <si>
    <t>One of the following:  Employment Verification Form (EVF) signed by the employer, pay stub(s), Equifax Work Number verification or employer letter is provided, an EVF must be used as a cover sheet but does not require the employer signature because supporting documentation will meet benchmark requirements. Documentation must reflect 2 consecutive weeks of employment at the qualifying rate and hours.)</t>
  </si>
  <si>
    <t>One of the following:  Employment Verification Form (EVF) signed by the employer, pay stub(s), Equifax Work Number verification or employer letter is provided, written proof of followup and career progression support.</t>
  </si>
  <si>
    <t>One of the following:  Employment Verification Form (EVF) signed by the employer, pay stub(s),  Equifax Work Number verification or employer letter. (If Equifax Work Number verification or employer letter is used an EVF must be used as a cover sheet but does not require the employer signature because supporting documentation will meet benchmark requirements. Documentation must reflect 2 consecutive weeks of employment at the qualifying rate and hours.)</t>
  </si>
  <si>
    <t>NPEP Customers</t>
  </si>
  <si>
    <t>Program</t>
  </si>
  <si>
    <t>NPEP</t>
  </si>
  <si>
    <t>Cost /Unit Delivered</t>
  </si>
  <si>
    <t>Year 1</t>
  </si>
  <si>
    <t>Year 2</t>
  </si>
  <si>
    <t>Year 3</t>
  </si>
  <si>
    <t>Payout Point 1</t>
  </si>
  <si>
    <t>Payout Point 2</t>
  </si>
  <si>
    <t>Payout Point 3</t>
  </si>
  <si>
    <t>Payout Point 5</t>
  </si>
  <si>
    <t>Payout Point 4</t>
  </si>
  <si>
    <t>Payout Point 6</t>
  </si>
  <si>
    <t>Totals by year</t>
  </si>
  <si>
    <t>Total Proposed Price</t>
  </si>
  <si>
    <t>TCA</t>
  </si>
  <si>
    <t>FSP</t>
  </si>
  <si>
    <t>Estimated Number</t>
  </si>
  <si>
    <t>By  program</t>
  </si>
  <si>
    <t>Comprehensive Assessment</t>
  </si>
  <si>
    <r>
      <rPr>
        <b/>
        <sz val="12"/>
        <color theme="1"/>
        <rFont val="Arial"/>
        <family val="2"/>
      </rPr>
      <t>Monthly Howard County Work Participation Rate</t>
    </r>
    <r>
      <rPr>
        <sz val="12"/>
        <color theme="1"/>
        <rFont val="Arial"/>
        <family val="2"/>
      </rPr>
      <t xml:space="preserve"> (Payable at the following rates: 60% WPR at fixed price with $500 increase paid per 1% increase in WPR not to exceed $5,000)(Percentage calculated </t>
    </r>
    <r>
      <rPr>
        <b/>
        <sz val="12"/>
        <color theme="1"/>
        <rFont val="Arial"/>
        <family val="2"/>
      </rPr>
      <t>Monthly</t>
    </r>
    <r>
      <rPr>
        <sz val="12"/>
        <color theme="1"/>
        <rFont val="Arial"/>
        <family val="2"/>
      </rPr>
      <t>)</t>
    </r>
  </si>
  <si>
    <r>
      <rPr>
        <b/>
        <sz val="12"/>
        <color theme="1"/>
        <rFont val="Arial"/>
        <family val="2"/>
      </rPr>
      <t>JOB PLACEMENT I</t>
    </r>
    <r>
      <rPr>
        <sz val="12"/>
        <color theme="1"/>
        <rFont val="Arial"/>
        <family val="2"/>
      </rPr>
      <t xml:space="preserve">-Unsubsidized Placement at 35 hours or more for two (2) consecutive weeks   (minimum qualifying hourly rate </t>
    </r>
    <r>
      <rPr>
        <u/>
        <sz val="12"/>
        <color indexed="8"/>
        <rFont val="Arial"/>
        <family val="2"/>
      </rPr>
      <t>&gt;</t>
    </r>
    <r>
      <rPr>
        <sz val="12"/>
        <color indexed="8"/>
        <rFont val="Arial"/>
        <family val="2"/>
      </rPr>
      <t>$10.00 per hour).</t>
    </r>
  </si>
  <si>
    <r>
      <rPr>
        <b/>
        <sz val="12"/>
        <color theme="1"/>
        <rFont val="Arial"/>
        <family val="2"/>
      </rPr>
      <t>JOB PLACEMENT II-</t>
    </r>
    <r>
      <rPr>
        <sz val="12"/>
        <color theme="1"/>
        <rFont val="Arial"/>
        <family val="2"/>
      </rPr>
      <t xml:space="preserve">Unsubsidized Placement at 30 - 34 hours for twelve (12) consecutive weeks   (minimum qualifying hourly rate </t>
    </r>
    <r>
      <rPr>
        <u/>
        <sz val="12"/>
        <color indexed="8"/>
        <rFont val="Arial"/>
        <family val="2"/>
      </rPr>
      <t>&gt;</t>
    </r>
    <r>
      <rPr>
        <sz val="12"/>
        <color indexed="8"/>
        <rFont val="Arial"/>
        <family val="2"/>
      </rPr>
      <t>$10.00 / hour or an Overscaled Earned Income Closure)</t>
    </r>
  </si>
  <si>
    <r>
      <rPr>
        <b/>
        <sz val="12"/>
        <color theme="1"/>
        <rFont val="Arial"/>
        <family val="2"/>
      </rPr>
      <t>Career Progression</t>
    </r>
    <r>
      <rPr>
        <sz val="12"/>
        <color theme="1"/>
        <rFont val="Arial"/>
        <family val="2"/>
      </rPr>
      <t xml:space="preserve"> Bonus (Payable achievements include:  Benefits, PT to FT transition, Pay Increase </t>
    </r>
    <r>
      <rPr>
        <u/>
        <sz val="12"/>
        <color indexed="8"/>
        <rFont val="Arial"/>
        <family val="2"/>
      </rPr>
      <t>&gt;</t>
    </r>
    <r>
      <rPr>
        <sz val="12"/>
        <color indexed="8"/>
        <rFont val="Arial"/>
        <family val="2"/>
      </rPr>
      <t>$2.00 within 6 months of qualifying placement start date, 90 days employment).</t>
    </r>
  </si>
  <si>
    <r>
      <t xml:space="preserve">Work eligible TCA Applicants, Recipients and former TCA recipients paid under benchmark 2 or 3 who remain employed for at least 90 days after the date of placement at the same qualifying placement requirements, benefits, PT to FT transition, pay Increase </t>
    </r>
    <r>
      <rPr>
        <u/>
        <sz val="12"/>
        <color indexed="8"/>
        <rFont val="Arial"/>
        <family val="2"/>
      </rPr>
      <t>&gt;</t>
    </r>
    <r>
      <rPr>
        <sz val="12"/>
        <color indexed="8"/>
        <rFont val="Arial"/>
        <family val="2"/>
      </rPr>
      <t>$2.00 within 6 months of qualifying placement start date.</t>
    </r>
  </si>
  <si>
    <r>
      <rPr>
        <b/>
        <sz val="12"/>
        <color theme="1"/>
        <rFont val="Arial"/>
        <family val="2"/>
      </rPr>
      <t>100% Engagement</t>
    </r>
    <r>
      <rPr>
        <sz val="12"/>
        <color theme="1"/>
        <rFont val="Arial"/>
        <family val="2"/>
      </rPr>
      <t xml:space="preserve"> of Applicants and New Mandatory Recipients in Work Activity and Barrier Removal Within 4 Business Days.</t>
    </r>
  </si>
  <si>
    <r>
      <rPr>
        <b/>
        <sz val="12"/>
        <color theme="1"/>
        <rFont val="Arial"/>
        <family val="2"/>
      </rPr>
      <t>JOB PLACEMENT I</t>
    </r>
    <r>
      <rPr>
        <sz val="12"/>
        <color theme="1"/>
        <rFont val="Arial"/>
        <family val="2"/>
      </rPr>
      <t xml:space="preserve">-Unsubsidized Placement at 35 hours or more for two (2) consecutive weeks   (minimum qualifying hourly rate </t>
    </r>
    <r>
      <rPr>
        <u/>
        <sz val="12"/>
        <color indexed="8"/>
        <rFont val="Arial"/>
        <family val="2"/>
      </rPr>
      <t>&gt;</t>
    </r>
    <r>
      <rPr>
        <sz val="12"/>
        <color indexed="8"/>
        <rFont val="Arial"/>
        <family val="2"/>
      </rPr>
      <t>$10.00 per hour)</t>
    </r>
  </si>
  <si>
    <r>
      <rPr>
        <b/>
        <sz val="12"/>
        <color theme="1"/>
        <rFont val="Arial"/>
        <family val="2"/>
      </rPr>
      <t>JOB PLACEMENT II</t>
    </r>
    <r>
      <rPr>
        <sz val="12"/>
        <color theme="1"/>
        <rFont val="Arial"/>
        <family val="2"/>
      </rPr>
      <t xml:space="preserve">-Unsubsidized Placement at 30 - 34 hours for eight (8) consecutive weeks   (minimum qualifying hourly rate </t>
    </r>
    <r>
      <rPr>
        <u/>
        <sz val="12"/>
        <color indexed="8"/>
        <rFont val="Arial"/>
        <family val="2"/>
      </rPr>
      <t>&gt;</t>
    </r>
    <r>
      <rPr>
        <sz val="12"/>
        <color indexed="8"/>
        <rFont val="Arial"/>
        <family val="2"/>
      </rPr>
      <t>$10.00 / hour or Closed due to earned Income obtained through Contractor.</t>
    </r>
  </si>
  <si>
    <r>
      <rPr>
        <b/>
        <sz val="12"/>
        <color theme="1"/>
        <rFont val="Arial"/>
        <family val="2"/>
      </rPr>
      <t>100% Engagement</t>
    </r>
    <r>
      <rPr>
        <sz val="12"/>
        <color theme="1"/>
        <rFont val="Arial"/>
        <family val="2"/>
      </rPr>
      <t xml:space="preserve"> of Applicants and New Mandatory Recipients in Work Activity and Barrier Removal Within 4 Business Days</t>
    </r>
  </si>
  <si>
    <r>
      <rPr>
        <b/>
        <sz val="12"/>
        <color theme="1"/>
        <rFont val="Arial"/>
        <family val="2"/>
      </rPr>
      <t>JOB PLACEMENT I</t>
    </r>
    <r>
      <rPr>
        <sz val="12"/>
        <color theme="1"/>
        <rFont val="Arial"/>
        <family val="2"/>
      </rPr>
      <t xml:space="preserve">-Unsubsidized Placement at 26 hours or more for two (2) consecutive weeks  (minimum qualifying hourly rate </t>
    </r>
    <r>
      <rPr>
        <u/>
        <sz val="12"/>
        <color indexed="8"/>
        <rFont val="Arial"/>
        <family val="2"/>
      </rPr>
      <t>&gt;</t>
    </r>
    <r>
      <rPr>
        <sz val="12"/>
        <color indexed="8"/>
        <rFont val="Arial"/>
        <family val="2"/>
      </rPr>
      <t>$10.00 per hour)</t>
    </r>
  </si>
  <si>
    <r>
      <rPr>
        <b/>
        <sz val="12"/>
        <color theme="1"/>
        <rFont val="Arial"/>
        <family val="2"/>
      </rPr>
      <t>JOB PLACEMENT II</t>
    </r>
    <r>
      <rPr>
        <sz val="12"/>
        <color theme="1"/>
        <rFont val="Arial"/>
        <family val="2"/>
      </rPr>
      <t xml:space="preserve">-Unsubsidized Placement at 20-25 hours for eight (8) consecutive weeks  (minimum qualifying hourly rate </t>
    </r>
    <r>
      <rPr>
        <u/>
        <sz val="12"/>
        <color indexed="8"/>
        <rFont val="Arial"/>
        <family val="2"/>
      </rPr>
      <t>&gt;</t>
    </r>
    <r>
      <rPr>
        <sz val="12"/>
        <color indexed="8"/>
        <rFont val="Arial"/>
        <family val="2"/>
      </rPr>
      <t>$8.50/ hour)</t>
    </r>
  </si>
  <si>
    <r>
      <rPr>
        <b/>
        <sz val="12"/>
        <color theme="1"/>
        <rFont val="Arial"/>
        <family val="2"/>
      </rPr>
      <t>100% Engagement</t>
    </r>
    <r>
      <rPr>
        <sz val="12"/>
        <color theme="1"/>
        <rFont val="Arial"/>
        <family val="2"/>
      </rPr>
      <t xml:space="preserve"> of Applicants and New Mandatory NPEP in Work Activity and Barrier Removal Within 4 Business Days</t>
    </r>
  </si>
  <si>
    <t xml:space="preserve">In order to assist Offerors in the preparation of their Financial Proposal and to comply with the requirements of this solicitation, Financial Proposal Instructions and a Financial Proposal Form have been prepared.  Offerors shall submit their Financial Proposal on the Financial Proposal Form in accordance with the instructions on the Financial Proposal Form and as specified herein.  Do not alter the Financial Proposal Form or the Proposal may be determined to be not reasonably susceptible of being selected for award.  The Financial Proposal Form is to be signed and dated, where requested, by an individual who is authorized to bind the Offeror to the prices entered on the Financial Proposal Form.  </t>
  </si>
  <si>
    <t xml:space="preserve">The Financial Proposal Form is used to calculate the Offeror’s TOTAL PROPOSAL PRICE.  Follow these instructions carefully when completing your Financial Proposal Form:  </t>
  </si>
  <si>
    <t>A)</t>
  </si>
  <si>
    <r>
      <t xml:space="preserve">Offerors are to enter a fully-loaded fixed unit price per payout point per year on the TCA, FSP, and NPEP tabs on Attachment B-1.  Those totals will automatically carry over to the Grant Totals tab and automatically calculate a Total Proposed Price.  Please note that HCDSS provided an </t>
    </r>
    <r>
      <rPr>
        <b/>
        <u/>
        <sz val="11"/>
        <color theme="1"/>
        <rFont val="Times New Roman"/>
        <family val="1"/>
      </rPr>
      <t>estimated</t>
    </r>
    <r>
      <rPr>
        <sz val="11"/>
        <color theme="1"/>
        <rFont val="Times New Roman"/>
        <family val="1"/>
      </rPr>
      <t xml:space="preserve"> number of clients for each payout point.  Consequently, HCDSS cannot guarantee that the Contractor will handle the listed number of clients.  </t>
    </r>
  </si>
  <si>
    <t>B)</t>
  </si>
  <si>
    <t>All Unit and Extended Prices must be clearly entered in dollars and cents, e.g., $24.15.  Make your decimal points clear and distinct.</t>
  </si>
  <si>
    <t>E)</t>
  </si>
  <si>
    <r>
      <t xml:space="preserve">Any goods or services required through this RFP and proposed by the vendor at </t>
    </r>
    <r>
      <rPr>
        <b/>
        <sz val="11"/>
        <color theme="1"/>
        <rFont val="Times New Roman"/>
        <family val="1"/>
      </rPr>
      <t>No Cost to the State</t>
    </r>
    <r>
      <rPr>
        <sz val="11"/>
        <color theme="1"/>
        <rFont val="Times New Roman"/>
        <family val="1"/>
      </rPr>
      <t xml:space="preserve"> must be clearly entered in the Unit Price, if appropriate, and Extended Price with </t>
    </r>
    <r>
      <rPr>
        <b/>
        <sz val="11"/>
        <color theme="1"/>
        <rFont val="Times New Roman"/>
        <family val="1"/>
      </rPr>
      <t>$0.00</t>
    </r>
    <r>
      <rPr>
        <sz val="11"/>
        <color theme="1"/>
        <rFont val="Times New Roman"/>
        <family val="1"/>
      </rPr>
      <t>.</t>
    </r>
  </si>
  <si>
    <t>Every blank in every Financial Proposal Form shall be filled in.  Any changes or corrections made to the Financial Proposal Form by the Offeror prior to submission shall be initialed and dated.</t>
  </si>
  <si>
    <t>It is imperative that the prices included on the Financial Proposal Form have been entered correctly and calculated accurately by the Offeror and that the respective total prices agree with the entries on the Financial Proposal Form.  Any incorrect entries or inaccurate calculations by the Offeror will be treated as provided in COMAR 21.05.03.03E and 21.05.02.12, and may cause the Proposal to be rejected.</t>
  </si>
  <si>
    <t>H)</t>
  </si>
  <si>
    <t>If option years are included, Offerors must submit pricing for each option year.  Any option to renew will be exercised at the sole discretion of the State and will comply with all terms and conditions in force at the time the option is exercised.  If exercised, the option period shall be for a period identified in the RFP at the prices entered in the Financial Proposal Form.</t>
  </si>
  <si>
    <t>Unless indicated elsewhere in the RFP, sample amounts used for calculations on the Financial Proposal Form are typically estimates for evaluation purposes only.  Unless stated otherwise in the RFP, the Department does not guarantee a minimum or maximum number of units or usage in the performance of this Contract.</t>
  </si>
  <si>
    <t>K)</t>
  </si>
  <si>
    <t>Failure to adhere to any of these instructions may result in the Proposal being determined not reasonably susceptible of being selected for award.</t>
  </si>
  <si>
    <r>
      <t>C)</t>
    </r>
    <r>
      <rPr>
        <sz val="7"/>
        <color theme="1"/>
        <rFont val="Times New Roman"/>
        <family val="1"/>
      </rPr>
      <t xml:space="preserve">     </t>
    </r>
  </si>
  <si>
    <r>
      <t>D)</t>
    </r>
    <r>
      <rPr>
        <sz val="7"/>
        <color theme="1"/>
        <rFont val="Times New Roman"/>
        <family val="1"/>
      </rPr>
      <t xml:space="preserve">    </t>
    </r>
  </si>
  <si>
    <t xml:space="preserve">      All calculations shall be rounded to the nearest cent, i.e., .344 shall be .34 and .345 shall be .35.</t>
  </si>
  <si>
    <t>F)</t>
  </si>
  <si>
    <r>
      <t>G)</t>
    </r>
    <r>
      <rPr>
        <sz val="7"/>
        <color theme="1"/>
        <rFont val="Times New Roman"/>
        <family val="1"/>
      </rPr>
      <t xml:space="preserve">      </t>
    </r>
  </si>
  <si>
    <t>I)</t>
  </si>
  <si>
    <r>
      <t>J)</t>
    </r>
    <r>
      <rPr>
        <sz val="7"/>
        <color theme="1"/>
        <rFont val="Times New Roman"/>
        <family val="1"/>
      </rPr>
      <t xml:space="preserve">       </t>
    </r>
  </si>
  <si>
    <t>L)</t>
  </si>
  <si>
    <t xml:space="preserve">      All Financial Proposal prices entered below are to be fully loaded prices that include all costs/expenses associated with the provision of services as required by the RFP.  The Financial Proposal price shall include, but is not limited to, all: labor, profit/overhead, general operating, administrative,       and all other expenses and costs necessary to perform the work set forth in the solicitation.  No other amounts will be paid to the Contractor.  If labor rates are requested, those amounts shall be fully-loaded rates; no overtime amounts will be paid.</t>
  </si>
  <si>
    <t>All Unit Prices must be the actual price per unit the State will pay for the specific item or service identified in this RFP and                              may not be contingent on any other factor or condition in any manner.</t>
  </si>
  <si>
    <t>Except as instructed on the Financial Proposal Form, nothing shall be entered on or attached to the Financial Proposal  Form that alters or proposes conditions or contingencies on the prices. Alterations and/or conditions may render the Proposal not reasonably susceptible of being selected for award.</t>
  </si>
  <si>
    <t>FINANCIAL PROPOSAL INSTRUCTIONS</t>
  </si>
  <si>
    <r>
      <t xml:space="preserve"> </t>
    </r>
    <r>
      <rPr>
        <sz val="8"/>
        <color theme="1"/>
        <rFont val="Times New Roman"/>
        <family val="1"/>
      </rPr>
      <t> </t>
    </r>
  </si>
  <si>
    <t>Temporary Cash Assistance(TCA)</t>
  </si>
  <si>
    <t>Food Supplement Program (FSP)</t>
  </si>
  <si>
    <t xml:space="preserve"> Year 4</t>
  </si>
  <si>
    <t>Year 5</t>
  </si>
  <si>
    <t>Year 4</t>
  </si>
  <si>
    <t xml:space="preserve"> Year 5</t>
  </si>
  <si>
    <t>Non-Custodial Parent Employment Program (NPEP)</t>
  </si>
  <si>
    <t xml:space="preserve"> </t>
  </si>
</sst>
</file>

<file path=xl/styles.xml><?xml version="1.0" encoding="utf-8"?>
<styleSheet xmlns="http://schemas.openxmlformats.org/spreadsheetml/2006/main">
  <numFmts count="3">
    <numFmt numFmtId="6" formatCode="&quot;$&quot;#,##0_);[Red]\(&quot;$&quot;#,##0\)"/>
    <numFmt numFmtId="164" formatCode="&quot;$&quot;#,##0"/>
    <numFmt numFmtId="165" formatCode="&quot;$&quot;#,##0.00"/>
  </numFmts>
  <fonts count="27">
    <font>
      <sz val="11"/>
      <color theme="1"/>
      <name val="Calibri"/>
      <family val="2"/>
      <scheme val="minor"/>
    </font>
    <font>
      <sz val="16"/>
      <color theme="1"/>
      <name val="Arial"/>
      <family val="2"/>
    </font>
    <font>
      <b/>
      <sz val="16"/>
      <color theme="1"/>
      <name val="Arial"/>
      <family val="2"/>
    </font>
    <font>
      <sz val="14"/>
      <color theme="1"/>
      <name val="Arial"/>
      <family val="2"/>
    </font>
    <font>
      <b/>
      <sz val="16"/>
      <color rgb="FFFF0000"/>
      <name val="Arial"/>
      <family val="2"/>
    </font>
    <font>
      <sz val="12"/>
      <color theme="1"/>
      <name val="Arial"/>
      <family val="2"/>
    </font>
    <font>
      <b/>
      <sz val="12"/>
      <color theme="1"/>
      <name val="Arial"/>
      <family val="2"/>
    </font>
    <font>
      <sz val="16"/>
      <color theme="1"/>
      <name val="Calibri"/>
      <family val="2"/>
      <scheme val="minor"/>
    </font>
    <font>
      <b/>
      <sz val="16"/>
      <color theme="1"/>
      <name val="Calibri"/>
      <family val="2"/>
      <scheme val="minor"/>
    </font>
    <font>
      <b/>
      <sz val="16"/>
      <color rgb="FF0000FF"/>
      <name val="Arial"/>
      <family val="2"/>
    </font>
    <font>
      <b/>
      <sz val="20"/>
      <color theme="1"/>
      <name val="Arial"/>
      <family val="2"/>
    </font>
    <font>
      <u/>
      <sz val="12"/>
      <color indexed="8"/>
      <name val="Arial"/>
      <family val="2"/>
    </font>
    <font>
      <sz val="12"/>
      <color indexed="8"/>
      <name val="Arial"/>
      <family val="2"/>
    </font>
    <font>
      <b/>
      <sz val="14"/>
      <color theme="1"/>
      <name val="Arial"/>
      <family val="2"/>
    </font>
    <font>
      <b/>
      <sz val="13"/>
      <color theme="1"/>
      <name val="Arial"/>
      <family val="2"/>
    </font>
    <font>
      <sz val="12"/>
      <color theme="1"/>
      <name val="Calibri"/>
      <family val="2"/>
      <scheme val="minor"/>
    </font>
    <font>
      <sz val="13"/>
      <color theme="1"/>
      <name val="Arial"/>
      <family val="2"/>
    </font>
    <font>
      <sz val="13"/>
      <color theme="1"/>
      <name val="Calibri"/>
      <family val="2"/>
      <scheme val="minor"/>
    </font>
    <font>
      <sz val="10"/>
      <color theme="1"/>
      <name val="Times New Roman"/>
      <family val="1"/>
    </font>
    <font>
      <sz val="8"/>
      <color theme="1"/>
      <name val="Times New Roman"/>
      <family val="1"/>
    </font>
    <font>
      <sz val="11"/>
      <color theme="1"/>
      <name val="Times New Roman"/>
      <family val="1"/>
    </font>
    <font>
      <b/>
      <sz val="11"/>
      <color theme="1"/>
      <name val="Times New Roman"/>
      <family val="1"/>
    </font>
    <font>
      <b/>
      <u/>
      <sz val="11"/>
      <color theme="1"/>
      <name val="Times New Roman"/>
      <family val="1"/>
    </font>
    <font>
      <sz val="7"/>
      <color theme="1"/>
      <name val="Times New Roman"/>
      <family val="1"/>
    </font>
    <font>
      <b/>
      <sz val="14"/>
      <color theme="1"/>
      <name val="Times New Roman"/>
      <family val="1"/>
    </font>
    <font>
      <b/>
      <sz val="18"/>
      <color theme="1"/>
      <name val="Arial"/>
      <family val="2"/>
    </font>
    <font>
      <b/>
      <sz val="20"/>
      <color theme="1"/>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00B0F0"/>
        <bgColor indexed="64"/>
      </patternFill>
    </fill>
  </fills>
  <borders count="3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114">
    <xf numFmtId="0" fontId="0" fillId="0" borderId="0" xfId="0"/>
    <xf numFmtId="0" fontId="1" fillId="2" borderId="1" xfId="0" applyFont="1" applyFill="1" applyBorder="1" applyAlignment="1">
      <alignment horizontal="center"/>
    </xf>
    <xf numFmtId="0" fontId="1" fillId="2" borderId="0" xfId="0" applyFont="1" applyFill="1"/>
    <xf numFmtId="0" fontId="1" fillId="0" borderId="0" xfId="0" applyFont="1" applyFill="1"/>
    <xf numFmtId="0" fontId="1" fillId="0" borderId="0" xfId="0" applyFont="1"/>
    <xf numFmtId="0" fontId="1" fillId="0" borderId="10" xfId="0" applyFont="1" applyFill="1" applyBorder="1" applyAlignment="1">
      <alignment horizontal="center" vertical="center"/>
    </xf>
    <xf numFmtId="164" fontId="1" fillId="4" borderId="11" xfId="0" applyNumberFormat="1" applyFont="1" applyFill="1" applyBorder="1"/>
    <xf numFmtId="0" fontId="1" fillId="4" borderId="12" xfId="0" applyFont="1" applyFill="1" applyBorder="1" applyAlignment="1">
      <alignment wrapText="1"/>
    </xf>
    <xf numFmtId="0" fontId="3" fillId="0" borderId="0" xfId="0" applyFont="1" applyAlignment="1">
      <alignment horizontal="center"/>
    </xf>
    <xf numFmtId="0" fontId="3" fillId="0" borderId="0" xfId="0" applyFont="1" applyAlignment="1">
      <alignment wrapText="1"/>
    </xf>
    <xf numFmtId="0" fontId="3" fillId="0" borderId="0" xfId="0" applyNumberFormat="1" applyFont="1"/>
    <xf numFmtId="164" fontId="3" fillId="0" borderId="0" xfId="0" applyNumberFormat="1" applyFont="1"/>
    <xf numFmtId="164" fontId="4" fillId="0" borderId="0" xfId="0" applyNumberFormat="1" applyFont="1"/>
    <xf numFmtId="0" fontId="3" fillId="0" borderId="0" xfId="0" applyFont="1"/>
    <xf numFmtId="0" fontId="3" fillId="0" borderId="0" xfId="0" applyFont="1" applyFill="1" applyBorder="1" applyAlignment="1">
      <alignment horizontal="center" vertical="center"/>
    </xf>
    <xf numFmtId="0" fontId="5" fillId="0" borderId="0" xfId="0" applyFont="1" applyAlignment="1">
      <alignment horizontal="center"/>
    </xf>
    <xf numFmtId="0" fontId="5" fillId="0" borderId="0" xfId="0" applyFont="1" applyAlignment="1">
      <alignment wrapText="1"/>
    </xf>
    <xf numFmtId="0" fontId="5" fillId="0" borderId="0" xfId="0" applyNumberFormat="1" applyFont="1"/>
    <xf numFmtId="164" fontId="5" fillId="0" borderId="0" xfId="0" applyNumberFormat="1" applyFont="1"/>
    <xf numFmtId="0" fontId="5" fillId="0" borderId="0" xfId="0" applyFont="1"/>
    <xf numFmtId="0" fontId="7" fillId="0" borderId="0" xfId="0" applyFont="1"/>
    <xf numFmtId="0" fontId="1" fillId="4" borderId="19" xfId="0" applyFont="1" applyFill="1" applyBorder="1" applyAlignment="1">
      <alignment wrapText="1"/>
    </xf>
    <xf numFmtId="0" fontId="1" fillId="4" borderId="22" xfId="0" applyFont="1" applyFill="1" applyBorder="1" applyAlignment="1">
      <alignment wrapText="1"/>
    </xf>
    <xf numFmtId="0" fontId="1" fillId="4" borderId="10" xfId="0" applyNumberFormat="1" applyFont="1" applyFill="1" applyBorder="1"/>
    <xf numFmtId="0" fontId="10" fillId="0" borderId="16" xfId="0" applyFont="1" applyBorder="1" applyAlignment="1">
      <alignment wrapText="1"/>
    </xf>
    <xf numFmtId="0" fontId="10" fillId="0" borderId="15" xfId="0" applyFont="1" applyBorder="1" applyAlignment="1">
      <alignment wrapText="1"/>
    </xf>
    <xf numFmtId="164" fontId="2" fillId="0" borderId="12" xfId="0" applyNumberFormat="1" applyFont="1" applyBorder="1" applyAlignment="1">
      <alignment horizontal="center"/>
    </xf>
    <xf numFmtId="0" fontId="8" fillId="0" borderId="29" xfId="0" applyFont="1" applyBorder="1" applyAlignment="1">
      <alignment horizontal="center"/>
    </xf>
    <xf numFmtId="164" fontId="9" fillId="3" borderId="30" xfId="0" applyNumberFormat="1" applyFont="1" applyFill="1" applyBorder="1" applyAlignment="1">
      <alignment horizontal="center"/>
    </xf>
    <xf numFmtId="164" fontId="9" fillId="3" borderId="27" xfId="0" applyNumberFormat="1" applyFont="1" applyFill="1" applyBorder="1" applyAlignment="1">
      <alignment horizontal="center"/>
    </xf>
    <xf numFmtId="0" fontId="8" fillId="0" borderId="32" xfId="0" applyFont="1" applyBorder="1" applyAlignment="1">
      <alignment horizontal="center"/>
    </xf>
    <xf numFmtId="0" fontId="0" fillId="0" borderId="0" xfId="0" applyBorder="1"/>
    <xf numFmtId="0" fontId="8" fillId="0" borderId="33" xfId="0" applyFont="1" applyFill="1" applyBorder="1" applyAlignment="1">
      <alignment horizontal="center"/>
    </xf>
    <xf numFmtId="164" fontId="9" fillId="0" borderId="28" xfId="0" applyNumberFormat="1" applyFont="1" applyBorder="1" applyAlignment="1">
      <alignment horizontal="center"/>
    </xf>
    <xf numFmtId="164" fontId="9" fillId="0" borderId="31" xfId="0" applyNumberFormat="1" applyFont="1" applyBorder="1" applyAlignment="1">
      <alignment horizontal="center"/>
    </xf>
    <xf numFmtId="0" fontId="2" fillId="0" borderId="31" xfId="0" applyFont="1" applyFill="1" applyBorder="1" applyAlignment="1">
      <alignment horizontal="center" vertical="center"/>
    </xf>
    <xf numFmtId="0" fontId="5" fillId="5" borderId="15" xfId="0" applyFont="1" applyFill="1" applyBorder="1" applyAlignment="1">
      <alignment horizontal="center" vertical="center" wrapText="1"/>
    </xf>
    <xf numFmtId="0" fontId="5" fillId="3" borderId="4" xfId="0" applyNumberFormat="1" applyFont="1" applyFill="1" applyBorder="1" applyAlignment="1">
      <alignment horizontal="center" vertical="center"/>
    </xf>
    <xf numFmtId="165" fontId="5" fillId="3" borderId="5" xfId="0" applyNumberFormat="1" applyFont="1" applyFill="1" applyBorder="1" applyAlignment="1" applyProtection="1">
      <alignment horizontal="center" vertical="center"/>
      <protection locked="0"/>
    </xf>
    <xf numFmtId="164" fontId="5" fillId="0" borderId="9" xfId="0" applyNumberFormat="1" applyFont="1" applyFill="1" applyBorder="1" applyAlignment="1">
      <alignment horizontal="center" vertical="center"/>
    </xf>
    <xf numFmtId="0" fontId="5" fillId="0" borderId="1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5" xfId="0" applyFont="1" applyBorder="1" applyAlignment="1">
      <alignment horizontal="center" vertical="center" wrapText="1"/>
    </xf>
    <xf numFmtId="164" fontId="5" fillId="3" borderId="5" xfId="0" applyNumberFormat="1" applyFont="1" applyFill="1" applyBorder="1" applyAlignment="1" applyProtection="1">
      <alignment horizontal="center" vertical="center"/>
      <protection locked="0"/>
    </xf>
    <xf numFmtId="164" fontId="5" fillId="0" borderId="9" xfId="0" applyNumberFormat="1" applyFont="1" applyBorder="1" applyAlignment="1">
      <alignment horizontal="center" vertical="center"/>
    </xf>
    <xf numFmtId="0" fontId="5" fillId="0" borderId="16" xfId="0" applyFont="1" applyBorder="1" applyAlignment="1">
      <alignment horizontal="center" vertical="center" wrapText="1"/>
    </xf>
    <xf numFmtId="164" fontId="5" fillId="0" borderId="7" xfId="0" applyNumberFormat="1" applyFont="1" applyBorder="1" applyAlignment="1">
      <alignment horizontal="center" vertical="center"/>
    </xf>
    <xf numFmtId="0" fontId="6" fillId="0" borderId="15" xfId="0" applyFont="1" applyBorder="1" applyAlignment="1">
      <alignment horizontal="center" vertical="center" wrapText="1"/>
    </xf>
    <xf numFmtId="0" fontId="5" fillId="3" borderId="8" xfId="0" applyNumberFormat="1" applyFont="1" applyFill="1" applyBorder="1" applyAlignment="1">
      <alignment horizontal="center" vertical="center"/>
    </xf>
    <xf numFmtId="164" fontId="5" fillId="3" borderId="6" xfId="0" applyNumberFormat="1" applyFont="1" applyFill="1" applyBorder="1" applyAlignment="1" applyProtection="1">
      <alignment horizontal="center" vertical="center"/>
      <protection locked="0"/>
    </xf>
    <xf numFmtId="0" fontId="5" fillId="0" borderId="21"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10" xfId="0" applyFont="1" applyFill="1" applyBorder="1" applyAlignment="1">
      <alignment horizontal="center" vertical="center"/>
    </xf>
    <xf numFmtId="0" fontId="5" fillId="4" borderId="19" xfId="0" applyFont="1" applyFill="1" applyBorder="1" applyAlignment="1">
      <alignment wrapText="1"/>
    </xf>
    <xf numFmtId="0" fontId="5" fillId="4" borderId="10" xfId="0" applyNumberFormat="1" applyFont="1" applyFill="1" applyBorder="1"/>
    <xf numFmtId="164" fontId="5" fillId="4" borderId="11" xfId="0" applyNumberFormat="1" applyFont="1" applyFill="1" applyBorder="1"/>
    <xf numFmtId="164" fontId="6" fillId="4" borderId="12" xfId="0" applyNumberFormat="1" applyFont="1" applyFill="1" applyBorder="1" applyAlignment="1">
      <alignment horizontal="center"/>
    </xf>
    <xf numFmtId="0" fontId="5" fillId="4" borderId="22" xfId="0" applyFont="1" applyFill="1" applyBorder="1" applyAlignment="1">
      <alignment wrapText="1"/>
    </xf>
    <xf numFmtId="0" fontId="13" fillId="2" borderId="18" xfId="0" applyFont="1" applyFill="1" applyBorder="1" applyAlignment="1">
      <alignment horizontal="center" vertical="center" wrapText="1"/>
    </xf>
    <xf numFmtId="0" fontId="13" fillId="2" borderId="23" xfId="0" applyNumberFormat="1" applyFont="1" applyFill="1" applyBorder="1" applyAlignment="1">
      <alignment horizontal="center" vertical="center" wrapText="1"/>
    </xf>
    <xf numFmtId="164" fontId="13" fillId="2" borderId="13" xfId="0" applyNumberFormat="1"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24" xfId="0" applyFont="1" applyFill="1" applyBorder="1" applyAlignment="1">
      <alignment horizontal="center" vertical="center" wrapText="1"/>
    </xf>
    <xf numFmtId="164" fontId="13" fillId="2" borderId="14" xfId="0" applyNumberFormat="1" applyFont="1" applyFill="1" applyBorder="1" applyAlignment="1">
      <alignment horizontal="center" vertical="center" wrapText="1"/>
    </xf>
    <xf numFmtId="6" fontId="13" fillId="2" borderId="14"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Border="1" applyAlignment="1">
      <alignment horizontal="center" vertical="center" wrapText="1"/>
    </xf>
    <xf numFmtId="0" fontId="14" fillId="2" borderId="18" xfId="0" applyFont="1" applyFill="1" applyBorder="1" applyAlignment="1">
      <alignment horizontal="center" vertical="center" wrapText="1"/>
    </xf>
    <xf numFmtId="0" fontId="14" fillId="2" borderId="23" xfId="0" applyNumberFormat="1" applyFont="1" applyFill="1" applyBorder="1" applyAlignment="1">
      <alignment horizontal="center" vertical="center" wrapText="1"/>
    </xf>
    <xf numFmtId="164" fontId="14" fillId="2" borderId="13" xfId="0" applyNumberFormat="1" applyFont="1" applyFill="1" applyBorder="1" applyAlignment="1">
      <alignment horizontal="center" vertical="center" wrapText="1"/>
    </xf>
    <xf numFmtId="164" fontId="14" fillId="2" borderId="14" xfId="0" applyNumberFormat="1"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5" fillId="0" borderId="0" xfId="0" applyFont="1"/>
    <xf numFmtId="164" fontId="14" fillId="2" borderId="2" xfId="0" applyNumberFormat="1" applyFont="1" applyFill="1" applyBorder="1" applyAlignment="1">
      <alignment horizontal="center" vertical="center" wrapText="1"/>
    </xf>
    <xf numFmtId="0" fontId="14" fillId="2" borderId="26"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5" fillId="3" borderId="15" xfId="0" applyFont="1" applyFill="1" applyBorder="1" applyAlignment="1">
      <alignment horizontal="center" vertical="center" wrapText="1"/>
    </xf>
    <xf numFmtId="164" fontId="5" fillId="3" borderId="7" xfId="0" applyNumberFormat="1" applyFont="1" applyFill="1" applyBorder="1" applyAlignment="1">
      <alignment horizontal="center" vertical="center"/>
    </xf>
    <xf numFmtId="164" fontId="5" fillId="3" borderId="9" xfId="0" applyNumberFormat="1" applyFont="1" applyFill="1" applyBorder="1" applyAlignment="1">
      <alignment horizontal="center" vertical="center"/>
    </xf>
    <xf numFmtId="164" fontId="6" fillId="0" borderId="12" xfId="0" applyNumberFormat="1" applyFont="1" applyBorder="1" applyAlignment="1">
      <alignment horizontal="center"/>
    </xf>
    <xf numFmtId="0" fontId="5" fillId="4" borderId="12" xfId="0" applyFont="1" applyFill="1" applyBorder="1" applyAlignment="1">
      <alignment wrapText="1"/>
    </xf>
    <xf numFmtId="0" fontId="0" fillId="0" borderId="0" xfId="0" applyAlignment="1">
      <alignment wrapText="1"/>
    </xf>
    <xf numFmtId="0" fontId="16" fillId="2" borderId="1" xfId="0" applyFont="1" applyFill="1" applyBorder="1" applyAlignment="1">
      <alignment horizontal="center" wrapText="1"/>
    </xf>
    <xf numFmtId="0" fontId="5" fillId="0" borderId="10" xfId="0" applyFont="1" applyFill="1" applyBorder="1" applyAlignment="1">
      <alignment horizontal="center" vertical="center" wrapText="1"/>
    </xf>
    <xf numFmtId="0" fontId="15" fillId="0" borderId="0" xfId="0" applyFont="1" applyAlignment="1">
      <alignment wrapText="1"/>
    </xf>
    <xf numFmtId="164" fontId="14" fillId="2" borderId="3" xfId="0" applyNumberFormat="1" applyFont="1" applyFill="1" applyBorder="1" applyAlignment="1">
      <alignment horizontal="center" vertical="center" wrapText="1"/>
    </xf>
    <xf numFmtId="0" fontId="17" fillId="0" borderId="0" xfId="0" applyFont="1" applyAlignment="1">
      <alignment wrapText="1"/>
    </xf>
    <xf numFmtId="0" fontId="10" fillId="0" borderId="17" xfId="0" applyNumberFormat="1" applyFont="1" applyBorder="1" applyAlignment="1">
      <alignment horizontal="center"/>
    </xf>
    <xf numFmtId="0" fontId="19" fillId="0" borderId="0" xfId="0" applyFont="1"/>
    <xf numFmtId="0" fontId="18" fillId="0" borderId="0" xfId="0" applyFont="1"/>
    <xf numFmtId="0" fontId="20" fillId="0" borderId="0" xfId="0" applyFont="1"/>
    <xf numFmtId="0" fontId="20" fillId="0" borderId="0" xfId="0" applyFont="1" applyAlignment="1">
      <alignment horizontal="left" indent="2"/>
    </xf>
    <xf numFmtId="0" fontId="24" fillId="0" borderId="0" xfId="0" applyFont="1" applyAlignment="1">
      <alignment horizontal="center"/>
    </xf>
    <xf numFmtId="0" fontId="20" fillId="0" borderId="0" xfId="0" applyFont="1" applyAlignment="1">
      <alignment horizontal="left" wrapText="1" indent="2"/>
    </xf>
    <xf numFmtId="0" fontId="20" fillId="0" borderId="0" xfId="0" applyFont="1" applyAlignment="1">
      <alignment horizontal="left" vertical="center" indent="2"/>
    </xf>
    <xf numFmtId="0" fontId="0" fillId="0" borderId="0" xfId="0" applyNumberFormat="1" applyAlignment="1">
      <alignment wrapText="1"/>
    </xf>
    <xf numFmtId="0" fontId="25" fillId="0" borderId="0" xfId="0" applyFont="1" applyAlignment="1">
      <alignment wrapText="1"/>
    </xf>
    <xf numFmtId="0" fontId="26" fillId="0" borderId="0" xfId="0" applyFont="1" applyAlignment="1">
      <alignment wrapText="1"/>
    </xf>
    <xf numFmtId="0" fontId="2" fillId="0" borderId="30" xfId="0" applyFont="1" applyFill="1" applyBorder="1" applyAlignment="1">
      <alignment horizontal="center" vertical="center"/>
    </xf>
    <xf numFmtId="0" fontId="20" fillId="0" borderId="0" xfId="0" applyFont="1" applyAlignment="1">
      <alignment wrapText="1"/>
    </xf>
    <xf numFmtId="0" fontId="0" fillId="0" borderId="0" xfId="0" applyAlignment="1">
      <alignment wrapText="1"/>
    </xf>
    <xf numFmtId="0" fontId="10" fillId="0" borderId="1" xfId="0" applyFont="1" applyBorder="1" applyAlignment="1">
      <alignment horizontal="center"/>
    </xf>
    <xf numFmtId="0" fontId="10" fillId="0" borderId="2" xfId="0" applyFont="1" applyBorder="1" applyAlignment="1">
      <alignment horizontal="center"/>
    </xf>
    <xf numFmtId="0" fontId="10" fillId="0" borderId="3" xfId="0" applyFont="1" applyBorder="1" applyAlignment="1">
      <alignment horizontal="center"/>
    </xf>
    <xf numFmtId="0" fontId="3" fillId="0" borderId="0" xfId="0" applyFont="1" applyAlignment="1">
      <alignment wrapText="1"/>
    </xf>
    <xf numFmtId="0" fontId="10" fillId="0" borderId="1" xfId="0" applyNumberFormat="1" applyFont="1" applyBorder="1" applyAlignment="1">
      <alignment horizontal="center"/>
    </xf>
    <xf numFmtId="0" fontId="10" fillId="0" borderId="2" xfId="0" applyNumberFormat="1" applyFont="1" applyBorder="1" applyAlignment="1">
      <alignment horizontal="center"/>
    </xf>
    <xf numFmtId="0" fontId="10" fillId="0" borderId="3" xfId="0" applyNumberFormat="1" applyFont="1" applyBorder="1" applyAlignment="1">
      <alignment horizontal="center"/>
    </xf>
    <xf numFmtId="164" fontId="9" fillId="3" borderId="34" xfId="0" applyNumberFormat="1" applyFont="1" applyFill="1" applyBorder="1" applyAlignment="1">
      <alignment horizontal="center"/>
    </xf>
    <xf numFmtId="164" fontId="9" fillId="3" borderId="35" xfId="0" applyNumberFormat="1" applyFont="1" applyFill="1" applyBorder="1" applyAlignment="1">
      <alignment horizontal="center"/>
    </xf>
    <xf numFmtId="0" fontId="10" fillId="0" borderId="34" xfId="0" applyNumberFormat="1" applyFont="1" applyBorder="1" applyAlignment="1">
      <alignment horizontal="center" wrapText="1"/>
    </xf>
    <xf numFmtId="0" fontId="10" fillId="0" borderId="36" xfId="0" applyNumberFormat="1" applyFont="1" applyBorder="1" applyAlignment="1">
      <alignment horizontal="center" wrapText="1"/>
    </xf>
    <xf numFmtId="0" fontId="10" fillId="0" borderId="35" xfId="0" applyNumberFormat="1" applyFont="1" applyBorder="1" applyAlignment="1">
      <alignment horizontal="center" wrapText="1"/>
    </xf>
  </cellXfs>
  <cellStyles count="1">
    <cellStyle name="Normal" xfId="0" builtinId="0"/>
  </cellStyles>
  <dxfs count="3">
    <dxf>
      <font>
        <color auto="1"/>
      </font>
      <fill>
        <patternFill>
          <bgColor rgb="FFFFFF00"/>
        </patternFill>
      </fill>
    </dxf>
    <dxf>
      <font>
        <color auto="1"/>
      </font>
      <fill>
        <patternFill>
          <bgColor rgb="FFFFFF00"/>
        </patternFill>
      </fill>
    </dxf>
    <dxf>
      <font>
        <color auto="1"/>
      </font>
      <fill>
        <patternFill>
          <bgColor rgb="FFFFFF00"/>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D21"/>
  <sheetViews>
    <sheetView view="pageBreakPreview" zoomScale="220" zoomScaleNormal="100" zoomScaleSheetLayoutView="220" workbookViewId="0">
      <selection activeCell="A5" sqref="A5:XFD5"/>
    </sheetView>
  </sheetViews>
  <sheetFormatPr defaultRowHeight="15"/>
  <cols>
    <col min="1" max="1" width="6.7109375" customWidth="1"/>
    <col min="2" max="2" width="110.42578125" customWidth="1"/>
  </cols>
  <sheetData>
    <row r="1" spans="1:4" ht="18.75">
      <c r="B1" s="93" t="s">
        <v>76</v>
      </c>
      <c r="D1" s="93" t="s">
        <v>77</v>
      </c>
    </row>
    <row r="2" spans="1:4" ht="9" customHeight="1">
      <c r="A2" s="91"/>
    </row>
    <row r="3" spans="1:4" ht="95.25" customHeight="1">
      <c r="A3" s="100" t="s">
        <v>50</v>
      </c>
      <c r="B3" s="101"/>
    </row>
    <row r="4" spans="1:4">
      <c r="A4" s="91"/>
    </row>
    <row r="5" spans="1:4" ht="34.5" customHeight="1">
      <c r="A5" s="100" t="s">
        <v>51</v>
      </c>
      <c r="B5" s="101"/>
    </row>
    <row r="6" spans="1:4">
      <c r="A6" s="91"/>
    </row>
    <row r="7" spans="1:4" ht="60">
      <c r="A7" s="95" t="s">
        <v>52</v>
      </c>
      <c r="B7" s="94" t="s">
        <v>53</v>
      </c>
    </row>
    <row r="8" spans="1:4" ht="30">
      <c r="A8" s="95" t="s">
        <v>54</v>
      </c>
      <c r="B8" s="94" t="s">
        <v>55</v>
      </c>
    </row>
    <row r="9" spans="1:4" ht="30">
      <c r="A9" s="95" t="s">
        <v>65</v>
      </c>
      <c r="B9" s="94" t="s">
        <v>74</v>
      </c>
    </row>
    <row r="10" spans="1:4">
      <c r="A10" s="92" t="s">
        <v>66</v>
      </c>
      <c r="B10" t="s">
        <v>67</v>
      </c>
    </row>
    <row r="11" spans="1:4" ht="30">
      <c r="A11" s="95" t="s">
        <v>56</v>
      </c>
      <c r="B11" s="94" t="s">
        <v>57</v>
      </c>
    </row>
    <row r="12" spans="1:4" ht="30">
      <c r="A12" s="95" t="s">
        <v>68</v>
      </c>
      <c r="B12" s="94" t="s">
        <v>58</v>
      </c>
    </row>
    <row r="13" spans="1:4" ht="45">
      <c r="A13" s="95" t="s">
        <v>69</v>
      </c>
      <c r="B13" s="94" t="s">
        <v>75</v>
      </c>
    </row>
    <row r="14" spans="1:4" ht="60">
      <c r="A14" s="95" t="s">
        <v>60</v>
      </c>
      <c r="B14" s="94" t="s">
        <v>59</v>
      </c>
    </row>
    <row r="15" spans="1:4" ht="45">
      <c r="A15" s="95" t="s">
        <v>70</v>
      </c>
      <c r="B15" s="94" t="s">
        <v>61</v>
      </c>
    </row>
    <row r="16" spans="1:4" ht="75">
      <c r="A16" s="95" t="s">
        <v>71</v>
      </c>
      <c r="B16" s="96" t="s">
        <v>73</v>
      </c>
    </row>
    <row r="17" spans="1:2" ht="45">
      <c r="A17" s="95" t="s">
        <v>63</v>
      </c>
      <c r="B17" s="94" t="s">
        <v>62</v>
      </c>
    </row>
    <row r="18" spans="1:2" ht="30">
      <c r="A18" s="95" t="s">
        <v>72</v>
      </c>
      <c r="B18" s="94" t="s">
        <v>64</v>
      </c>
    </row>
    <row r="19" spans="1:2">
      <c r="A19" s="89"/>
    </row>
    <row r="20" spans="1:2">
      <c r="A20" s="90"/>
    </row>
    <row r="21" spans="1:2">
      <c r="A21" s="90"/>
    </row>
  </sheetData>
  <sheetProtection password="DE50" sheet="1" objects="1" scenarios="1"/>
  <mergeCells count="2">
    <mergeCell ref="A3:B3"/>
    <mergeCell ref="A5:B5"/>
  </mergeCells>
  <pageMargins left="0.7" right="0.7" top="0.75" bottom="0.75" header="0.3" footer="0.3"/>
  <pageSetup scale="77" orientation="portrait" r:id="rId1"/>
</worksheet>
</file>

<file path=xl/worksheets/sheet2.xml><?xml version="1.0" encoding="utf-8"?>
<worksheet xmlns="http://schemas.openxmlformats.org/spreadsheetml/2006/main" xmlns:r="http://schemas.openxmlformats.org/officeDocument/2006/relationships">
  <dimension ref="A1:S12"/>
  <sheetViews>
    <sheetView tabSelected="1" view="pageBreakPreview" zoomScale="110" zoomScaleNormal="50" zoomScaleSheetLayoutView="110" workbookViewId="0">
      <selection activeCell="D4" sqref="D4"/>
    </sheetView>
  </sheetViews>
  <sheetFormatPr defaultRowHeight="15"/>
  <cols>
    <col min="1" max="1" width="8.85546875" style="15" customWidth="1"/>
    <col min="2" max="2" width="29.85546875" style="16" customWidth="1"/>
    <col min="3" max="3" width="14.28515625" style="17" customWidth="1"/>
    <col min="4" max="4" width="14.28515625" style="18" customWidth="1"/>
    <col min="5" max="5" width="15.7109375" style="18" customWidth="1"/>
    <col min="6" max="6" width="110.5703125" style="16" hidden="1" customWidth="1"/>
    <col min="7" max="7" width="96.28515625" style="16" hidden="1" customWidth="1"/>
    <col min="8" max="9" width="14.28515625" style="19" customWidth="1"/>
    <col min="10" max="10" width="15.7109375" style="19" customWidth="1"/>
    <col min="11" max="12" width="14.28515625" style="19" customWidth="1"/>
    <col min="13" max="13" width="15.7109375" style="19" customWidth="1"/>
    <col min="14" max="15" width="14.28515625" style="19" customWidth="1"/>
    <col min="16" max="16" width="15.7109375" style="19" customWidth="1"/>
    <col min="17" max="18" width="14.28515625" style="19" customWidth="1"/>
    <col min="19" max="19" width="15.7109375" style="19" customWidth="1"/>
    <col min="20" max="16384" width="9.140625" style="19"/>
  </cols>
  <sheetData>
    <row r="1" spans="1:19" ht="59.25" customHeight="1" thickBot="1">
      <c r="B1" s="97" t="s">
        <v>78</v>
      </c>
      <c r="C1" s="106" t="s">
        <v>22</v>
      </c>
      <c r="D1" s="107"/>
      <c r="E1" s="108"/>
      <c r="F1" s="24"/>
      <c r="G1" s="25"/>
      <c r="H1" s="102" t="s">
        <v>23</v>
      </c>
      <c r="I1" s="103"/>
      <c r="J1" s="104"/>
      <c r="K1" s="102" t="s">
        <v>24</v>
      </c>
      <c r="L1" s="103"/>
      <c r="M1" s="104"/>
      <c r="N1" s="102" t="s">
        <v>82</v>
      </c>
      <c r="O1" s="103"/>
      <c r="P1" s="104"/>
      <c r="Q1" s="102" t="s">
        <v>83</v>
      </c>
      <c r="R1" s="103"/>
      <c r="S1" s="104"/>
    </row>
    <row r="2" spans="1:19" s="2" customFormat="1" ht="58.5" customHeight="1">
      <c r="A2" s="1"/>
      <c r="B2" s="58" t="s">
        <v>0</v>
      </c>
      <c r="C2" s="59" t="s">
        <v>35</v>
      </c>
      <c r="D2" s="60" t="s">
        <v>21</v>
      </c>
      <c r="E2" s="63" t="s">
        <v>2</v>
      </c>
      <c r="F2" s="61" t="s">
        <v>3</v>
      </c>
      <c r="G2" s="62" t="s">
        <v>4</v>
      </c>
      <c r="H2" s="59" t="s">
        <v>35</v>
      </c>
      <c r="I2" s="60" t="s">
        <v>21</v>
      </c>
      <c r="J2" s="63" t="s">
        <v>2</v>
      </c>
      <c r="K2" s="59" t="s">
        <v>35</v>
      </c>
      <c r="L2" s="60" t="s">
        <v>21</v>
      </c>
      <c r="M2" s="63" t="s">
        <v>2</v>
      </c>
      <c r="N2" s="59" t="s">
        <v>35</v>
      </c>
      <c r="O2" s="60" t="s">
        <v>21</v>
      </c>
      <c r="P2" s="63" t="s">
        <v>2</v>
      </c>
      <c r="Q2" s="59" t="s">
        <v>35</v>
      </c>
      <c r="R2" s="60" t="s">
        <v>21</v>
      </c>
      <c r="S2" s="64" t="s">
        <v>2</v>
      </c>
    </row>
    <row r="3" spans="1:19" s="3" customFormat="1" ht="142.5" customHeight="1">
      <c r="A3" s="65" t="s">
        <v>25</v>
      </c>
      <c r="B3" s="36" t="s">
        <v>38</v>
      </c>
      <c r="C3" s="37">
        <v>12</v>
      </c>
      <c r="D3" s="38"/>
      <c r="E3" s="39">
        <f t="shared" ref="E3:E8" si="0">SUM(C3*D3)</f>
        <v>0</v>
      </c>
      <c r="F3" s="40" t="s">
        <v>5</v>
      </c>
      <c r="G3" s="41" t="s">
        <v>6</v>
      </c>
      <c r="H3" s="37">
        <v>12</v>
      </c>
      <c r="I3" s="38"/>
      <c r="J3" s="39">
        <f t="shared" ref="J3:J8" si="1">SUM(H3*I3)</f>
        <v>0</v>
      </c>
      <c r="K3" s="37">
        <v>12</v>
      </c>
      <c r="L3" s="38"/>
      <c r="M3" s="39">
        <f t="shared" ref="M3:M8" si="2">SUM(K3*L3)</f>
        <v>0</v>
      </c>
      <c r="N3" s="37">
        <v>12</v>
      </c>
      <c r="O3" s="38"/>
      <c r="P3" s="39">
        <f t="shared" ref="P3:P8" si="3">SUM(N3*O3)</f>
        <v>0</v>
      </c>
      <c r="Q3" s="37">
        <v>12</v>
      </c>
      <c r="R3" s="38"/>
      <c r="S3" s="39">
        <f t="shared" ref="S3:S8" si="4">SUM(Q3*R3)</f>
        <v>0</v>
      </c>
    </row>
    <row r="4" spans="1:19" s="4" customFormat="1" ht="97.5" customHeight="1">
      <c r="A4" s="65" t="s">
        <v>26</v>
      </c>
      <c r="B4" s="42" t="s">
        <v>39</v>
      </c>
      <c r="C4" s="37">
        <v>40</v>
      </c>
      <c r="D4" s="43"/>
      <c r="E4" s="39">
        <f t="shared" si="0"/>
        <v>0</v>
      </c>
      <c r="F4" s="45" t="s">
        <v>17</v>
      </c>
      <c r="G4" s="42" t="s">
        <v>7</v>
      </c>
      <c r="H4" s="37">
        <v>40</v>
      </c>
      <c r="I4" s="43"/>
      <c r="J4" s="39">
        <f t="shared" si="1"/>
        <v>0</v>
      </c>
      <c r="K4" s="37">
        <v>40</v>
      </c>
      <c r="L4" s="43"/>
      <c r="M4" s="44">
        <f t="shared" si="2"/>
        <v>0</v>
      </c>
      <c r="N4" s="37">
        <v>40</v>
      </c>
      <c r="O4" s="43"/>
      <c r="P4" s="44">
        <f t="shared" si="3"/>
        <v>0</v>
      </c>
      <c r="Q4" s="37">
        <v>40</v>
      </c>
      <c r="R4" s="43"/>
      <c r="S4" s="44">
        <f t="shared" si="4"/>
        <v>0</v>
      </c>
    </row>
    <row r="5" spans="1:19" s="4" customFormat="1" ht="123" customHeight="1">
      <c r="A5" s="65" t="s">
        <v>27</v>
      </c>
      <c r="B5" s="42" t="s">
        <v>40</v>
      </c>
      <c r="C5" s="37">
        <v>25</v>
      </c>
      <c r="D5" s="43"/>
      <c r="E5" s="39">
        <f t="shared" si="0"/>
        <v>0</v>
      </c>
      <c r="F5" s="45" t="s">
        <v>15</v>
      </c>
      <c r="G5" s="42" t="s">
        <v>8</v>
      </c>
      <c r="H5" s="37">
        <v>25</v>
      </c>
      <c r="I5" s="43"/>
      <c r="J5" s="39">
        <f t="shared" si="1"/>
        <v>0</v>
      </c>
      <c r="K5" s="37">
        <v>25</v>
      </c>
      <c r="L5" s="43"/>
      <c r="M5" s="46">
        <f t="shared" si="2"/>
        <v>0</v>
      </c>
      <c r="N5" s="37">
        <v>25</v>
      </c>
      <c r="O5" s="43"/>
      <c r="P5" s="46">
        <f t="shared" si="3"/>
        <v>0</v>
      </c>
      <c r="Q5" s="37">
        <v>25</v>
      </c>
      <c r="R5" s="43"/>
      <c r="S5" s="46">
        <f t="shared" si="4"/>
        <v>0</v>
      </c>
    </row>
    <row r="6" spans="1:19" s="4" customFormat="1" ht="123" customHeight="1">
      <c r="A6" s="65" t="s">
        <v>29</v>
      </c>
      <c r="B6" s="42" t="s">
        <v>41</v>
      </c>
      <c r="C6" s="37">
        <v>65</v>
      </c>
      <c r="D6" s="43"/>
      <c r="E6" s="39">
        <f t="shared" si="0"/>
        <v>0</v>
      </c>
      <c r="F6" s="45" t="s">
        <v>16</v>
      </c>
      <c r="G6" s="42" t="s">
        <v>42</v>
      </c>
      <c r="H6" s="37">
        <v>65</v>
      </c>
      <c r="I6" s="43"/>
      <c r="J6" s="39">
        <f t="shared" si="1"/>
        <v>0</v>
      </c>
      <c r="K6" s="37">
        <v>65</v>
      </c>
      <c r="L6" s="43"/>
      <c r="M6" s="46">
        <f t="shared" si="2"/>
        <v>0</v>
      </c>
      <c r="N6" s="37">
        <v>65</v>
      </c>
      <c r="O6" s="43"/>
      <c r="P6" s="46">
        <f t="shared" si="3"/>
        <v>0</v>
      </c>
      <c r="Q6" s="37">
        <v>65</v>
      </c>
      <c r="R6" s="43"/>
      <c r="S6" s="46">
        <f t="shared" si="4"/>
        <v>0</v>
      </c>
    </row>
    <row r="7" spans="1:19" s="4" customFormat="1" ht="33" customHeight="1">
      <c r="A7" s="65" t="s">
        <v>28</v>
      </c>
      <c r="B7" s="47" t="s">
        <v>37</v>
      </c>
      <c r="C7" s="48">
        <v>240</v>
      </c>
      <c r="D7" s="49"/>
      <c r="E7" s="39">
        <f t="shared" si="0"/>
        <v>0</v>
      </c>
      <c r="F7" s="50" t="s">
        <v>11</v>
      </c>
      <c r="G7" s="42" t="s">
        <v>9</v>
      </c>
      <c r="H7" s="48">
        <v>240</v>
      </c>
      <c r="I7" s="49"/>
      <c r="J7" s="39">
        <f t="shared" si="1"/>
        <v>0</v>
      </c>
      <c r="K7" s="48">
        <v>240</v>
      </c>
      <c r="L7" s="49"/>
      <c r="M7" s="46">
        <f t="shared" si="2"/>
        <v>0</v>
      </c>
      <c r="N7" s="48">
        <v>240</v>
      </c>
      <c r="O7" s="49"/>
      <c r="P7" s="46">
        <f t="shared" si="3"/>
        <v>0</v>
      </c>
      <c r="Q7" s="48">
        <v>240</v>
      </c>
      <c r="R7" s="49"/>
      <c r="S7" s="44">
        <f t="shared" si="4"/>
        <v>0</v>
      </c>
    </row>
    <row r="8" spans="1:19" s="4" customFormat="1" ht="95.25" customHeight="1">
      <c r="A8" s="65" t="s">
        <v>30</v>
      </c>
      <c r="B8" s="42" t="s">
        <v>43</v>
      </c>
      <c r="C8" s="48">
        <v>450</v>
      </c>
      <c r="D8" s="49"/>
      <c r="E8" s="39">
        <f t="shared" si="0"/>
        <v>0</v>
      </c>
      <c r="F8" s="50" t="s">
        <v>12</v>
      </c>
      <c r="G8" s="51" t="s">
        <v>9</v>
      </c>
      <c r="H8" s="48">
        <v>450</v>
      </c>
      <c r="I8" s="49"/>
      <c r="J8" s="39">
        <f t="shared" si="1"/>
        <v>0</v>
      </c>
      <c r="K8" s="48">
        <v>450</v>
      </c>
      <c r="L8" s="49"/>
      <c r="M8" s="44">
        <f t="shared" si="2"/>
        <v>0</v>
      </c>
      <c r="N8" s="48">
        <v>450</v>
      </c>
      <c r="O8" s="49"/>
      <c r="P8" s="46">
        <f t="shared" si="3"/>
        <v>0</v>
      </c>
      <c r="Q8" s="48">
        <v>450</v>
      </c>
      <c r="R8" s="49"/>
      <c r="S8" s="44">
        <f t="shared" si="4"/>
        <v>0</v>
      </c>
    </row>
    <row r="9" spans="1:19" s="4" customFormat="1" ht="37.5" customHeight="1" thickBot="1">
      <c r="A9" s="52" t="s">
        <v>10</v>
      </c>
      <c r="B9" s="53"/>
      <c r="C9" s="54"/>
      <c r="D9" s="55"/>
      <c r="E9" s="56">
        <f>SUM(E3:E8)</f>
        <v>0</v>
      </c>
      <c r="F9" s="57"/>
      <c r="G9" s="53"/>
      <c r="H9" s="54"/>
      <c r="I9" s="55"/>
      <c r="J9" s="56">
        <f>SUM(J3:J8)</f>
        <v>0</v>
      </c>
      <c r="K9" s="54"/>
      <c r="L9" s="55"/>
      <c r="M9" s="56">
        <f>SUM(M3:M8)</f>
        <v>0</v>
      </c>
      <c r="N9" s="54"/>
      <c r="O9" s="55"/>
      <c r="P9" s="56">
        <f>SUM(P3:P8)</f>
        <v>0</v>
      </c>
      <c r="Q9" s="54"/>
      <c r="R9" s="55" t="s">
        <v>85</v>
      </c>
      <c r="S9" s="56">
        <f>SUM(S3:S8)</f>
        <v>0</v>
      </c>
    </row>
    <row r="10" spans="1:19" s="13" customFormat="1" ht="20.25">
      <c r="A10" s="8"/>
      <c r="B10" s="9"/>
      <c r="C10" s="10"/>
      <c r="D10" s="11"/>
      <c r="E10" s="12"/>
      <c r="F10" s="9"/>
      <c r="G10" s="9"/>
    </row>
    <row r="11" spans="1:19" s="13" customFormat="1" ht="18">
      <c r="A11" s="14"/>
      <c r="B11" s="105"/>
      <c r="C11" s="105"/>
      <c r="D11" s="105"/>
      <c r="E11" s="105"/>
      <c r="F11" s="105"/>
      <c r="G11" s="105"/>
    </row>
    <row r="12" spans="1:19" s="13" customFormat="1" ht="18">
      <c r="A12" s="8"/>
      <c r="B12" s="9"/>
      <c r="C12" s="10"/>
      <c r="D12" s="11"/>
      <c r="E12" s="11"/>
      <c r="F12" s="9"/>
      <c r="G12" s="9"/>
    </row>
  </sheetData>
  <sheetProtection password="DE50" sheet="1" objects="1" scenarios="1" selectLockedCells="1"/>
  <customSheetViews>
    <customSheetView guid="{B08D94E1-C00A-4575-8DA0-3EE8F532F336}" scale="60" showPageBreaks="1" printArea="1" hiddenColumns="1" view="pageBreakPreview">
      <selection activeCell="D4" sqref="D4"/>
      <pageMargins left="0.25" right="0.25" top="0.75" bottom="0.75" header="0.3" footer="0.3"/>
      <pageSetup paperSize="5" scale="36" orientation="landscape" r:id="rId1"/>
    </customSheetView>
    <customSheetView guid="{7A0E7038-3D59-4811-8BD0-A1475D127574}" scale="50" hiddenColumns="1">
      <selection activeCell="R3" sqref="R3:R8"/>
      <pageMargins left="0.7" right="0.7" top="0.75" bottom="0.75" header="0.3" footer="0.3"/>
      <pageSetup orientation="portrait" r:id="rId2"/>
    </customSheetView>
  </customSheetViews>
  <mergeCells count="6">
    <mergeCell ref="Q1:S1"/>
    <mergeCell ref="B11:G11"/>
    <mergeCell ref="C1:E1"/>
    <mergeCell ref="H1:J1"/>
    <mergeCell ref="K1:M1"/>
    <mergeCell ref="N1:P1"/>
  </mergeCells>
  <conditionalFormatting sqref="C3:D8 H3:I8 K3:L8 N3:O8 Q3:R8">
    <cfRule type="containsBlanks" dxfId="2" priority="5">
      <formula>LEN(TRIM(C3))=0</formula>
    </cfRule>
  </conditionalFormatting>
  <pageMargins left="0" right="0" top="0.25" bottom="0.25" header="0" footer="0"/>
  <pageSetup paperSize="5" scale="66" orientation="landscape" r:id="rId3"/>
</worksheet>
</file>

<file path=xl/worksheets/sheet3.xml><?xml version="1.0" encoding="utf-8"?>
<worksheet xmlns="http://schemas.openxmlformats.org/spreadsheetml/2006/main" xmlns:r="http://schemas.openxmlformats.org/officeDocument/2006/relationships">
  <dimension ref="A1:S7"/>
  <sheetViews>
    <sheetView view="pageBreakPreview" topLeftCell="B1" zoomScaleNormal="70" zoomScaleSheetLayoutView="100" workbookViewId="0">
      <selection activeCell="D3" sqref="D3"/>
    </sheetView>
  </sheetViews>
  <sheetFormatPr defaultRowHeight="15"/>
  <cols>
    <col min="1" max="1" width="8.5703125" customWidth="1"/>
    <col min="2" max="2" width="33" customWidth="1"/>
    <col min="3" max="3" width="12.140625" customWidth="1"/>
    <col min="4" max="4" width="14.28515625" customWidth="1"/>
    <col min="5" max="5" width="21.42578125" customWidth="1"/>
    <col min="6" max="6" width="90.42578125" hidden="1" customWidth="1"/>
    <col min="7" max="7" width="48.42578125" hidden="1" customWidth="1"/>
    <col min="8" max="8" width="12.140625" customWidth="1"/>
    <col min="9" max="9" width="14.28515625" customWidth="1"/>
    <col min="10" max="10" width="21.42578125" customWidth="1"/>
    <col min="11" max="11" width="12.140625" customWidth="1"/>
    <col min="12" max="12" width="14.28515625" customWidth="1"/>
    <col min="13" max="13" width="21.42578125" customWidth="1"/>
    <col min="14" max="14" width="12.140625" customWidth="1"/>
    <col min="15" max="15" width="14.28515625" customWidth="1"/>
    <col min="16" max="16" width="21.42578125" customWidth="1"/>
    <col min="17" max="17" width="12.140625" customWidth="1"/>
    <col min="18" max="18" width="14.28515625" customWidth="1"/>
    <col min="19" max="19" width="21.42578125" customWidth="1"/>
  </cols>
  <sheetData>
    <row r="1" spans="1:19" ht="49.5" customHeight="1" thickBot="1">
      <c r="B1" s="98" t="s">
        <v>79</v>
      </c>
      <c r="C1" s="106" t="s">
        <v>22</v>
      </c>
      <c r="D1" s="107"/>
      <c r="E1" s="108"/>
      <c r="F1" s="24"/>
      <c r="G1" s="25"/>
      <c r="H1" s="102" t="s">
        <v>23</v>
      </c>
      <c r="I1" s="103"/>
      <c r="J1" s="104"/>
      <c r="K1" s="102" t="s">
        <v>24</v>
      </c>
      <c r="L1" s="103"/>
      <c r="M1" s="104"/>
      <c r="N1" s="102" t="s">
        <v>80</v>
      </c>
      <c r="O1" s="103"/>
      <c r="P1" s="104"/>
      <c r="Q1" s="102" t="s">
        <v>81</v>
      </c>
      <c r="R1" s="103"/>
      <c r="S1" s="104"/>
    </row>
    <row r="2" spans="1:19" ht="75.75" customHeight="1">
      <c r="B2" s="67" t="s">
        <v>0</v>
      </c>
      <c r="C2" s="68" t="s">
        <v>35</v>
      </c>
      <c r="D2" s="69" t="s">
        <v>1</v>
      </c>
      <c r="E2" s="70" t="s">
        <v>2</v>
      </c>
      <c r="F2" s="71" t="s">
        <v>3</v>
      </c>
      <c r="G2" s="72" t="s">
        <v>4</v>
      </c>
      <c r="H2" s="68" t="s">
        <v>35</v>
      </c>
      <c r="I2" s="69" t="s">
        <v>1</v>
      </c>
      <c r="J2" s="70" t="s">
        <v>2</v>
      </c>
      <c r="K2" s="68" t="s">
        <v>35</v>
      </c>
      <c r="L2" s="69" t="s">
        <v>1</v>
      </c>
      <c r="M2" s="70" t="s">
        <v>2</v>
      </c>
      <c r="N2" s="68" t="s">
        <v>35</v>
      </c>
      <c r="O2" s="69" t="s">
        <v>1</v>
      </c>
      <c r="P2" s="70" t="s">
        <v>2</v>
      </c>
      <c r="Q2" s="68" t="s">
        <v>35</v>
      </c>
      <c r="R2" s="69" t="s">
        <v>1</v>
      </c>
      <c r="S2" s="70" t="s">
        <v>2</v>
      </c>
    </row>
    <row r="3" spans="1:19" s="20" customFormat="1" ht="120" customHeight="1">
      <c r="A3" s="65" t="s">
        <v>25</v>
      </c>
      <c r="B3" s="42" t="s">
        <v>44</v>
      </c>
      <c r="C3" s="37">
        <v>36</v>
      </c>
      <c r="D3" s="38"/>
      <c r="E3" s="39">
        <f t="shared" ref="E3" si="0">SUM(C3*D3)</f>
        <v>0</v>
      </c>
      <c r="F3" s="45" t="s">
        <v>17</v>
      </c>
      <c r="G3" s="66" t="s">
        <v>13</v>
      </c>
      <c r="H3" s="37">
        <v>36</v>
      </c>
      <c r="I3" s="38"/>
      <c r="J3" s="39">
        <f t="shared" ref="J3:J6" si="1">SUM(H3*I3)</f>
        <v>0</v>
      </c>
      <c r="K3" s="37">
        <v>36</v>
      </c>
      <c r="L3" s="38"/>
      <c r="M3" s="39">
        <f t="shared" ref="M3:M6" si="2">SUM(K3*L3)</f>
        <v>0</v>
      </c>
      <c r="N3" s="37">
        <v>36</v>
      </c>
      <c r="O3" s="38"/>
      <c r="P3" s="39">
        <f t="shared" ref="P3:P6" si="3">SUM(N3*O3)</f>
        <v>0</v>
      </c>
      <c r="Q3" s="37">
        <v>36</v>
      </c>
      <c r="R3" s="38"/>
      <c r="S3" s="39">
        <f t="shared" ref="S3:S6" si="4">SUM(Q3*R3)</f>
        <v>0</v>
      </c>
    </row>
    <row r="4" spans="1:19" s="20" customFormat="1" ht="135.75" customHeight="1">
      <c r="A4" s="65" t="s">
        <v>26</v>
      </c>
      <c r="B4" s="42" t="s">
        <v>45</v>
      </c>
      <c r="C4" s="37">
        <v>60</v>
      </c>
      <c r="D4" s="43"/>
      <c r="E4" s="44">
        <f t="shared" ref="E4:E6" si="5">SUM(C4*D4)</f>
        <v>0</v>
      </c>
      <c r="F4" s="45" t="s">
        <v>14</v>
      </c>
      <c r="G4" s="66" t="s">
        <v>13</v>
      </c>
      <c r="H4" s="37">
        <v>60</v>
      </c>
      <c r="I4" s="43"/>
      <c r="J4" s="44">
        <f t="shared" si="1"/>
        <v>0</v>
      </c>
      <c r="K4" s="37">
        <v>60</v>
      </c>
      <c r="L4" s="43"/>
      <c r="M4" s="44">
        <f t="shared" si="2"/>
        <v>0</v>
      </c>
      <c r="N4" s="37">
        <v>60</v>
      </c>
      <c r="O4" s="43"/>
      <c r="P4" s="44">
        <f t="shared" si="3"/>
        <v>0</v>
      </c>
      <c r="Q4" s="37">
        <v>60</v>
      </c>
      <c r="R4" s="43"/>
      <c r="S4" s="44">
        <f t="shared" si="4"/>
        <v>0</v>
      </c>
    </row>
    <row r="5" spans="1:19" s="20" customFormat="1" ht="51" customHeight="1">
      <c r="A5" s="65" t="s">
        <v>27</v>
      </c>
      <c r="B5" s="47" t="s">
        <v>37</v>
      </c>
      <c r="C5" s="37">
        <v>250</v>
      </c>
      <c r="D5" s="43"/>
      <c r="E5" s="46">
        <f t="shared" si="5"/>
        <v>0</v>
      </c>
      <c r="F5" s="50" t="s">
        <v>11</v>
      </c>
      <c r="G5" s="66" t="s">
        <v>13</v>
      </c>
      <c r="H5" s="37">
        <v>250</v>
      </c>
      <c r="I5" s="43"/>
      <c r="J5" s="46">
        <f t="shared" si="1"/>
        <v>0</v>
      </c>
      <c r="K5" s="37">
        <v>250</v>
      </c>
      <c r="L5" s="43"/>
      <c r="M5" s="46">
        <f t="shared" si="2"/>
        <v>0</v>
      </c>
      <c r="N5" s="37">
        <v>250</v>
      </c>
      <c r="O5" s="43"/>
      <c r="P5" s="46">
        <f t="shared" si="3"/>
        <v>0</v>
      </c>
      <c r="Q5" s="37">
        <v>250</v>
      </c>
      <c r="R5" s="43"/>
      <c r="S5" s="46">
        <f t="shared" si="4"/>
        <v>0</v>
      </c>
    </row>
    <row r="6" spans="1:19" s="20" customFormat="1" ht="129" customHeight="1">
      <c r="A6" s="65" t="s">
        <v>29</v>
      </c>
      <c r="B6" s="42" t="s">
        <v>46</v>
      </c>
      <c r="C6" s="37">
        <v>400</v>
      </c>
      <c r="D6" s="43"/>
      <c r="E6" s="46">
        <f t="shared" si="5"/>
        <v>0</v>
      </c>
      <c r="F6" s="50" t="s">
        <v>12</v>
      </c>
      <c r="G6" s="66" t="s">
        <v>13</v>
      </c>
      <c r="H6" s="37">
        <v>400</v>
      </c>
      <c r="I6" s="43"/>
      <c r="J6" s="46">
        <f t="shared" si="1"/>
        <v>0</v>
      </c>
      <c r="K6" s="37">
        <v>400</v>
      </c>
      <c r="L6" s="43"/>
      <c r="M6" s="46">
        <f t="shared" si="2"/>
        <v>0</v>
      </c>
      <c r="N6" s="37">
        <v>400</v>
      </c>
      <c r="O6" s="43"/>
      <c r="P6" s="46">
        <f t="shared" si="3"/>
        <v>0</v>
      </c>
      <c r="Q6" s="37">
        <v>400</v>
      </c>
      <c r="R6" s="43"/>
      <c r="S6" s="46">
        <f t="shared" si="4"/>
        <v>0</v>
      </c>
    </row>
    <row r="7" spans="1:19" s="20" customFormat="1" ht="21.75" thickBot="1">
      <c r="A7" s="5" t="s">
        <v>10</v>
      </c>
      <c r="B7" s="21"/>
      <c r="C7" s="23"/>
      <c r="D7" s="6"/>
      <c r="E7" s="26">
        <f>SUM(E3:E6)</f>
        <v>0</v>
      </c>
      <c r="F7" s="22"/>
      <c r="G7" s="7"/>
      <c r="H7" s="23"/>
      <c r="I7" s="6"/>
      <c r="J7" s="26">
        <f>SUM(J3:J6)</f>
        <v>0</v>
      </c>
      <c r="K7" s="23"/>
      <c r="L7" s="6"/>
      <c r="M7" s="26">
        <f>SUM(M3:M6)</f>
        <v>0</v>
      </c>
      <c r="N7" s="23"/>
      <c r="O7" s="6"/>
      <c r="P7" s="26">
        <f>SUM(P3:P6)</f>
        <v>0</v>
      </c>
      <c r="Q7" s="23"/>
      <c r="R7" s="6"/>
      <c r="S7" s="26">
        <f>SUM(S3:S6)</f>
        <v>0</v>
      </c>
    </row>
  </sheetData>
  <sheetProtection password="DE50" sheet="1" objects="1" scenarios="1" selectLockedCells="1"/>
  <customSheetViews>
    <customSheetView guid="{B08D94E1-C00A-4575-8DA0-3EE8F532F336}" scale="60" hiddenColumns="1" topLeftCell="C1">
      <selection activeCell="R3" sqref="R3"/>
      <pageMargins left="0.7" right="0.7" top="0.75" bottom="0.75" header="0.3" footer="0.3"/>
      <pageSetup orientation="portrait" r:id="rId1"/>
    </customSheetView>
    <customSheetView guid="{7A0E7038-3D59-4811-8BD0-A1475D127574}" scale="70" hiddenColumns="1">
      <selection activeCell="R3" sqref="R3:R6"/>
      <pageMargins left="0.7" right="0.7" top="0.75" bottom="0.75" header="0.3" footer="0.3"/>
      <pageSetup orientation="portrait" r:id="rId2"/>
    </customSheetView>
  </customSheetViews>
  <mergeCells count="5">
    <mergeCell ref="Q1:S1"/>
    <mergeCell ref="C1:E1"/>
    <mergeCell ref="H1:J1"/>
    <mergeCell ref="K1:M1"/>
    <mergeCell ref="N1:P1"/>
  </mergeCells>
  <conditionalFormatting sqref="C3:D6 H3:I6 K3:L6 N3:O6 Q3:R6">
    <cfRule type="containsBlanks" dxfId="1" priority="5">
      <formula>LEN(TRIM(C3))=0</formula>
    </cfRule>
  </conditionalFormatting>
  <pageMargins left="0" right="0" top="0.75" bottom="0.75" header="0" footer="0"/>
  <pageSetup paperSize="5" scale="60" orientation="landscape" r:id="rId3"/>
</worksheet>
</file>

<file path=xl/worksheets/sheet4.xml><?xml version="1.0" encoding="utf-8"?>
<worksheet xmlns="http://schemas.openxmlformats.org/spreadsheetml/2006/main" xmlns:r="http://schemas.openxmlformats.org/officeDocument/2006/relationships">
  <dimension ref="A1:S8"/>
  <sheetViews>
    <sheetView view="pageBreakPreview" zoomScale="110" zoomScaleNormal="100" zoomScaleSheetLayoutView="110" workbookViewId="0">
      <selection activeCell="O3" sqref="O3"/>
    </sheetView>
  </sheetViews>
  <sheetFormatPr defaultRowHeight="15"/>
  <cols>
    <col min="1" max="1" width="8.5703125" style="82" customWidth="1"/>
    <col min="2" max="2" width="30.28515625" customWidth="1"/>
    <col min="3" max="5" width="12.85546875" customWidth="1"/>
    <col min="6" max="6" width="80.42578125" hidden="1" customWidth="1"/>
    <col min="7" max="7" width="47.28515625" hidden="1" customWidth="1"/>
    <col min="8" max="19" width="12.85546875" customWidth="1"/>
  </cols>
  <sheetData>
    <row r="1" spans="1:19" ht="103.5" customHeight="1" thickBot="1">
      <c r="B1" s="98" t="s">
        <v>84</v>
      </c>
      <c r="C1" s="106" t="s">
        <v>22</v>
      </c>
      <c r="D1" s="107"/>
      <c r="E1" s="108"/>
      <c r="F1" s="24"/>
      <c r="G1" s="25"/>
      <c r="H1" s="102" t="s">
        <v>23</v>
      </c>
      <c r="I1" s="103"/>
      <c r="J1" s="104"/>
      <c r="K1" s="102" t="s">
        <v>24</v>
      </c>
      <c r="L1" s="103"/>
      <c r="M1" s="104"/>
      <c r="N1" s="102" t="s">
        <v>82</v>
      </c>
      <c r="O1" s="103"/>
      <c r="P1" s="104"/>
      <c r="Q1" s="102" t="s">
        <v>81</v>
      </c>
      <c r="R1" s="103"/>
      <c r="S1" s="104"/>
    </row>
    <row r="2" spans="1:19" s="87" customFormat="1" ht="81" customHeight="1">
      <c r="A2" s="83"/>
      <c r="B2" s="67" t="s">
        <v>0</v>
      </c>
      <c r="C2" s="68" t="s">
        <v>35</v>
      </c>
      <c r="D2" s="74" t="s">
        <v>1</v>
      </c>
      <c r="E2" s="86" t="s">
        <v>2</v>
      </c>
      <c r="F2" s="75" t="s">
        <v>3</v>
      </c>
      <c r="G2" s="76" t="s">
        <v>4</v>
      </c>
      <c r="H2" s="68" t="s">
        <v>35</v>
      </c>
      <c r="I2" s="74" t="s">
        <v>1</v>
      </c>
      <c r="J2" s="86" t="s">
        <v>2</v>
      </c>
      <c r="K2" s="68" t="s">
        <v>35</v>
      </c>
      <c r="L2" s="74" t="s">
        <v>1</v>
      </c>
      <c r="M2" s="86" t="s">
        <v>2</v>
      </c>
      <c r="N2" s="68" t="s">
        <v>35</v>
      </c>
      <c r="O2" s="74" t="s">
        <v>1</v>
      </c>
      <c r="P2" s="86" t="s">
        <v>2</v>
      </c>
      <c r="Q2" s="68" t="s">
        <v>35</v>
      </c>
      <c r="R2" s="74" t="s">
        <v>1</v>
      </c>
      <c r="S2" s="86" t="s">
        <v>2</v>
      </c>
    </row>
    <row r="3" spans="1:19" s="4" customFormat="1" ht="120.75" customHeight="1">
      <c r="A3" s="65" t="s">
        <v>25</v>
      </c>
      <c r="B3" s="42" t="s">
        <v>47</v>
      </c>
      <c r="C3" s="37">
        <v>3</v>
      </c>
      <c r="D3" s="38"/>
      <c r="E3" s="44">
        <f>C3*D3</f>
        <v>0</v>
      </c>
      <c r="F3" s="45" t="s">
        <v>17</v>
      </c>
      <c r="G3" s="66" t="s">
        <v>18</v>
      </c>
      <c r="H3" s="37">
        <v>3</v>
      </c>
      <c r="I3" s="38"/>
      <c r="J3" s="44">
        <f>H3*I3</f>
        <v>0</v>
      </c>
      <c r="K3" s="37">
        <v>3</v>
      </c>
      <c r="L3" s="38"/>
      <c r="M3" s="44">
        <f>K3*L3</f>
        <v>0</v>
      </c>
      <c r="N3" s="37">
        <v>3</v>
      </c>
      <c r="O3" s="38"/>
      <c r="P3" s="44">
        <f>N3*O3</f>
        <v>0</v>
      </c>
      <c r="Q3" s="37">
        <v>3</v>
      </c>
      <c r="R3" s="38"/>
      <c r="S3" s="44">
        <f>Q3*R3</f>
        <v>0</v>
      </c>
    </row>
    <row r="4" spans="1:19" s="4" customFormat="1" ht="127.5" customHeight="1">
      <c r="A4" s="65" t="s">
        <v>26</v>
      </c>
      <c r="B4" s="77" t="s">
        <v>48</v>
      </c>
      <c r="C4" s="37">
        <v>4</v>
      </c>
      <c r="D4" s="43"/>
      <c r="E4" s="78">
        <f>C4*D4</f>
        <v>0</v>
      </c>
      <c r="F4" s="45" t="s">
        <v>17</v>
      </c>
      <c r="G4" s="66" t="s">
        <v>18</v>
      </c>
      <c r="H4" s="37">
        <v>4</v>
      </c>
      <c r="I4" s="43"/>
      <c r="J4" s="78">
        <f>H4*I4</f>
        <v>0</v>
      </c>
      <c r="K4" s="37">
        <v>4</v>
      </c>
      <c r="L4" s="43"/>
      <c r="M4" s="78">
        <f>K4*L4</f>
        <v>0</v>
      </c>
      <c r="N4" s="37">
        <v>4</v>
      </c>
      <c r="O4" s="43"/>
      <c r="P4" s="78">
        <f>N4*O4</f>
        <v>0</v>
      </c>
      <c r="Q4" s="37">
        <v>4</v>
      </c>
      <c r="R4" s="43"/>
      <c r="S4" s="78">
        <f>Q4*R4</f>
        <v>0</v>
      </c>
    </row>
    <row r="5" spans="1:19" s="4" customFormat="1" ht="48.75" customHeight="1">
      <c r="A5" s="65" t="s">
        <v>27</v>
      </c>
      <c r="B5" s="47" t="s">
        <v>37</v>
      </c>
      <c r="C5" s="37">
        <v>12</v>
      </c>
      <c r="D5" s="43"/>
      <c r="E5" s="79">
        <f>C5*D5</f>
        <v>0</v>
      </c>
      <c r="F5" s="50" t="s">
        <v>11</v>
      </c>
      <c r="G5" s="66" t="s">
        <v>18</v>
      </c>
      <c r="H5" s="37">
        <v>12</v>
      </c>
      <c r="I5" s="43"/>
      <c r="J5" s="79">
        <f>H5*I5</f>
        <v>0</v>
      </c>
      <c r="K5" s="37">
        <v>12</v>
      </c>
      <c r="L5" s="43"/>
      <c r="M5" s="79">
        <f>K5*L5</f>
        <v>0</v>
      </c>
      <c r="N5" s="37">
        <v>12</v>
      </c>
      <c r="O5" s="43"/>
      <c r="P5" s="79">
        <f>N5*O5</f>
        <v>0</v>
      </c>
      <c r="Q5" s="37">
        <v>12</v>
      </c>
      <c r="R5" s="43"/>
      <c r="S5" s="79">
        <f>Q5*R5</f>
        <v>0</v>
      </c>
    </row>
    <row r="6" spans="1:19" s="4" customFormat="1" ht="91.5" customHeight="1">
      <c r="A6" s="65" t="s">
        <v>29</v>
      </c>
      <c r="B6" s="42" t="s">
        <v>49</v>
      </c>
      <c r="C6" s="37">
        <v>12</v>
      </c>
      <c r="D6" s="43"/>
      <c r="E6" s="44">
        <f>C6*D6</f>
        <v>0</v>
      </c>
      <c r="F6" s="50" t="s">
        <v>12</v>
      </c>
      <c r="G6" s="66" t="s">
        <v>18</v>
      </c>
      <c r="H6" s="37">
        <v>12</v>
      </c>
      <c r="I6" s="43"/>
      <c r="J6" s="44">
        <f>H6*I6</f>
        <v>0</v>
      </c>
      <c r="K6" s="37">
        <v>12</v>
      </c>
      <c r="L6" s="43"/>
      <c r="M6" s="44">
        <f>K6*L6</f>
        <v>0</v>
      </c>
      <c r="N6" s="37">
        <v>12</v>
      </c>
      <c r="O6" s="43"/>
      <c r="P6" s="44">
        <f>N6*O6</f>
        <v>0</v>
      </c>
      <c r="Q6" s="37">
        <v>12</v>
      </c>
      <c r="R6" s="43"/>
      <c r="S6" s="44">
        <f>Q6*R6</f>
        <v>0</v>
      </c>
    </row>
    <row r="7" spans="1:19" s="4" customFormat="1" ht="21" thickBot="1">
      <c r="A7" s="84" t="s">
        <v>10</v>
      </c>
      <c r="B7" s="53"/>
      <c r="C7" s="54"/>
      <c r="D7" s="55"/>
      <c r="E7" s="80">
        <f>SUM(E3:E6)</f>
        <v>0</v>
      </c>
      <c r="F7" s="57"/>
      <c r="G7" s="81"/>
      <c r="H7" s="54"/>
      <c r="I7" s="55"/>
      <c r="J7" s="80">
        <f>SUM(J3:J6)</f>
        <v>0</v>
      </c>
      <c r="K7" s="54"/>
      <c r="L7" s="55"/>
      <c r="M7" s="80">
        <f>SUM(M3:M6)</f>
        <v>0</v>
      </c>
      <c r="N7" s="54"/>
      <c r="O7" s="55"/>
      <c r="P7" s="80">
        <f>SUM(P3:P6)</f>
        <v>0</v>
      </c>
      <c r="Q7" s="54"/>
      <c r="R7" s="55"/>
      <c r="S7" s="80">
        <f>SUM(S3:S6)</f>
        <v>0</v>
      </c>
    </row>
    <row r="8" spans="1:19" ht="15.75">
      <c r="A8" s="85"/>
      <c r="B8" s="73"/>
      <c r="C8" s="73"/>
      <c r="D8" s="73"/>
      <c r="E8" s="73"/>
      <c r="F8" s="73"/>
      <c r="G8" s="73"/>
      <c r="H8" s="73"/>
      <c r="I8" s="73"/>
      <c r="J8" s="73"/>
      <c r="K8" s="73"/>
      <c r="L8" s="73"/>
      <c r="M8" s="73"/>
      <c r="N8" s="73"/>
      <c r="O8" s="73"/>
      <c r="P8" s="73"/>
      <c r="Q8" s="73"/>
      <c r="R8" s="73"/>
      <c r="S8" s="73"/>
    </row>
  </sheetData>
  <sheetProtection password="DE50" sheet="1" objects="1" scenarios="1" selectLockedCells="1"/>
  <protectedRanges>
    <protectedRange sqref="D3:D6" name="Range1"/>
  </protectedRanges>
  <customSheetViews>
    <customSheetView guid="{B08D94E1-C00A-4575-8DA0-3EE8F532F336}" scale="70" hiddenColumns="1">
      <selection activeCell="D3" sqref="D3"/>
      <pageMargins left="0.7" right="0.7" top="0.75" bottom="0.75" header="0.3" footer="0.3"/>
    </customSheetView>
    <customSheetView guid="{7A0E7038-3D59-4811-8BD0-A1475D127574}" scale="70" hiddenColumns="1">
      <selection activeCell="R3" sqref="R3:R6"/>
      <pageMargins left="0.7" right="0.7" top="0.75" bottom="0.75" header="0.3" footer="0.3"/>
    </customSheetView>
  </customSheetViews>
  <mergeCells count="5">
    <mergeCell ref="Q1:S1"/>
    <mergeCell ref="C1:E1"/>
    <mergeCell ref="H1:J1"/>
    <mergeCell ref="K1:M1"/>
    <mergeCell ref="N1:P1"/>
  </mergeCells>
  <conditionalFormatting sqref="C3:D6 H3:I6 K3:L6 N3:O6 Q3:R6">
    <cfRule type="containsBlanks" dxfId="0" priority="5">
      <formula>LEN(TRIM(C3))=0</formula>
    </cfRule>
  </conditionalFormatting>
  <pageMargins left="0" right="0" top="0.75" bottom="0.75" header="0.3" footer="0.3"/>
  <pageSetup paperSize="5" scale="75" orientation="landscape" r:id="rId1"/>
</worksheet>
</file>

<file path=xl/worksheets/sheet5.xml><?xml version="1.0" encoding="utf-8"?>
<worksheet xmlns="http://schemas.openxmlformats.org/spreadsheetml/2006/main" xmlns:r="http://schemas.openxmlformats.org/officeDocument/2006/relationships">
  <dimension ref="A1:G11"/>
  <sheetViews>
    <sheetView workbookViewId="0">
      <selection activeCell="G10" sqref="G10"/>
    </sheetView>
  </sheetViews>
  <sheetFormatPr defaultRowHeight="15"/>
  <cols>
    <col min="1" max="1" width="25.28515625" customWidth="1"/>
    <col min="2" max="4" width="20.7109375" customWidth="1"/>
    <col min="5" max="7" width="27.140625" customWidth="1"/>
  </cols>
  <sheetData>
    <row r="1" spans="1:7" ht="15.75" thickBot="1"/>
    <row r="2" spans="1:7" ht="27" thickBot="1">
      <c r="B2" s="88" t="s">
        <v>22</v>
      </c>
      <c r="C2" s="88" t="s">
        <v>23</v>
      </c>
      <c r="D2" s="88" t="s">
        <v>24</v>
      </c>
      <c r="E2" s="88" t="s">
        <v>82</v>
      </c>
      <c r="F2" s="88" t="s">
        <v>81</v>
      </c>
      <c r="G2" s="88" t="s">
        <v>10</v>
      </c>
    </row>
    <row r="3" spans="1:7" ht="21">
      <c r="A3" s="27" t="s">
        <v>19</v>
      </c>
      <c r="B3" s="30" t="s">
        <v>10</v>
      </c>
      <c r="C3" s="30" t="s">
        <v>10</v>
      </c>
      <c r="D3" s="30" t="s">
        <v>10</v>
      </c>
      <c r="E3" s="30" t="s">
        <v>10</v>
      </c>
      <c r="F3" s="27" t="s">
        <v>10</v>
      </c>
      <c r="G3" s="32" t="s">
        <v>36</v>
      </c>
    </row>
    <row r="4" spans="1:7" ht="20.25">
      <c r="A4" s="99" t="s">
        <v>33</v>
      </c>
      <c r="B4" s="29">
        <f>TCA!E9</f>
        <v>0</v>
      </c>
      <c r="C4" s="29">
        <f>TCA!J9</f>
        <v>0</v>
      </c>
      <c r="D4" s="29">
        <f>TCA!M9</f>
        <v>0</v>
      </c>
      <c r="E4" s="29">
        <f>TCA!P9</f>
        <v>0</v>
      </c>
      <c r="F4" s="28">
        <f>TCA!S9</f>
        <v>0</v>
      </c>
      <c r="G4" s="28">
        <f>SUM(B4:F4)</f>
        <v>0</v>
      </c>
    </row>
    <row r="5" spans="1:7" ht="20.25">
      <c r="A5" s="99" t="s">
        <v>34</v>
      </c>
      <c r="B5" s="29">
        <f>FSP!E7</f>
        <v>0</v>
      </c>
      <c r="C5" s="29">
        <f>FSP!J7</f>
        <v>0</v>
      </c>
      <c r="D5" s="29">
        <f>FSP!M7</f>
        <v>0</v>
      </c>
      <c r="E5" s="29">
        <f>FSP!P7</f>
        <v>0</v>
      </c>
      <c r="F5" s="28">
        <f>FSP!S7</f>
        <v>0</v>
      </c>
      <c r="G5" s="28">
        <f>SUM(B5:F5)</f>
        <v>0</v>
      </c>
    </row>
    <row r="6" spans="1:7" ht="20.25">
      <c r="A6" s="99" t="s">
        <v>20</v>
      </c>
      <c r="B6" s="29">
        <f>NPEP!E7</f>
        <v>0</v>
      </c>
      <c r="C6" s="29">
        <f>NPEP!J7</f>
        <v>0</v>
      </c>
      <c r="D6" s="29">
        <f>NPEP!M7</f>
        <v>0</v>
      </c>
      <c r="E6" s="29">
        <f>NPEP!P7</f>
        <v>0</v>
      </c>
      <c r="F6" s="28">
        <f>NPEP!S7</f>
        <v>0</v>
      </c>
      <c r="G6" s="28">
        <f>SUM(B6:F6)</f>
        <v>0</v>
      </c>
    </row>
    <row r="7" spans="1:7" ht="27.75" customHeight="1" thickBot="1">
      <c r="A7" s="35" t="s">
        <v>31</v>
      </c>
      <c r="B7" s="33">
        <f>SUM(B4:B6)</f>
        <v>0</v>
      </c>
      <c r="C7" s="33">
        <f>SUM(C4:C6)</f>
        <v>0</v>
      </c>
      <c r="D7" s="33">
        <f>SUM(D4:D6)</f>
        <v>0</v>
      </c>
      <c r="E7" s="33">
        <f>SUM(E4:E6)</f>
        <v>0</v>
      </c>
      <c r="F7" s="34">
        <f>SUM(F4:F6)</f>
        <v>0</v>
      </c>
      <c r="G7" s="31"/>
    </row>
    <row r="10" spans="1:7" ht="15.75" thickBot="1"/>
    <row r="11" spans="1:7" ht="27" thickBot="1">
      <c r="A11" s="111" t="s">
        <v>32</v>
      </c>
      <c r="B11" s="112"/>
      <c r="C11" s="113"/>
      <c r="D11" s="109">
        <f>SUM(B7:F7)</f>
        <v>0</v>
      </c>
      <c r="E11" s="110"/>
    </row>
  </sheetData>
  <sheetProtection password="DE50" sheet="1" objects="1" scenarios="1" selectLockedCells="1" selectUnlockedCells="1"/>
  <customSheetViews>
    <customSheetView guid="{B08D94E1-C00A-4575-8DA0-3EE8F532F336}">
      <selection activeCell="E7" sqref="E7"/>
      <pageMargins left="0.7" right="0.7" top="0.75" bottom="0.75" header="0.3" footer="0.3"/>
      <pageSetup orientation="portrait" r:id="rId1"/>
    </customSheetView>
    <customSheetView guid="{7A0E7038-3D59-4811-8BD0-A1475D127574}">
      <selection activeCell="C6" sqref="C6"/>
      <pageMargins left="0.7" right="0.7" top="0.75" bottom="0.75" header="0.3" footer="0.3"/>
      <pageSetup orientation="portrait" r:id="rId2"/>
    </customSheetView>
  </customSheetViews>
  <mergeCells count="2">
    <mergeCell ref="D11:E11"/>
    <mergeCell ref="A11:C11"/>
  </mergeCells>
  <pageMargins left="0.25" right="0.25" top="0.75" bottom="0.75" header="0.3" footer="0.3"/>
  <pageSetup paperSize="5"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Financial Proposal Instructions</vt:lpstr>
      <vt:lpstr>TCA</vt:lpstr>
      <vt:lpstr>FSP</vt:lpstr>
      <vt:lpstr>NPEP</vt:lpstr>
      <vt:lpstr>Total Proposed Price</vt:lpstr>
      <vt:lpstr>'Financial Proposal Instructions'!Print_Area</vt:lpstr>
      <vt:lpstr>TCA!Print_Area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Leila Wallace</dc:creator>
  <cp:lastModifiedBy>DHRAdmin</cp:lastModifiedBy>
  <cp:lastPrinted>2018-01-19T18:25:47Z</cp:lastPrinted>
  <dcterms:created xsi:type="dcterms:W3CDTF">2015-12-22T17:08:48Z</dcterms:created>
  <dcterms:modified xsi:type="dcterms:W3CDTF">2018-02-07T14:01:18Z</dcterms:modified>
</cp:coreProperties>
</file>